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bóng đá 2020\"/>
    </mc:Choice>
  </mc:AlternateContent>
  <bookViews>
    <workbookView xWindow="-108" yWindow="-108" windowWidth="23256" windowHeight="13176" tabRatio="895" firstSheet="2" activeTab="8"/>
  </bookViews>
  <sheets>
    <sheet name="bảng thi đấu" sheetId="1" r:id="rId1"/>
    <sheet name="bảng xếp hạng" sheetId="15" r:id="rId2"/>
    <sheet name="lịch" sheetId="13" r:id="rId3"/>
    <sheet name="ket qua" sheetId="14" r:id="rId4"/>
    <sheet name="nhánh thi đấu" sheetId="23" r:id="rId5"/>
    <sheet name="cặp bảng" sheetId="26" r:id="rId6"/>
    <sheet name="cặp đấu (3)" sheetId="30" r:id="rId7"/>
    <sheet name="cặp đấu" sheetId="25" r:id="rId8"/>
    <sheet name="lịch trình thi đấu" sheetId="19" r:id="rId9"/>
    <sheet name="lịch thi đấu full" sheetId="5" r:id="rId10"/>
    <sheet name="vua phá lưới" sheetId="6" r:id="rId11"/>
    <sheet name="tổng kết" sheetId="8" r:id="rId12"/>
    <sheet name="bảng xếp hạng (2)" sheetId="24" r:id="rId13"/>
    <sheet name="Sheet10" sheetId="10" r:id="rId14"/>
    <sheet name="Sheet1" sheetId="31" r:id="rId15"/>
  </sheets>
  <definedNames>
    <definedName name="_xlnm._FilterDatabase" localSheetId="10" hidden="1">'vua phá lưới'!$P$4:$T$14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0" l="1"/>
  <c r="I24" i="24" l="1"/>
  <c r="I23" i="24"/>
  <c r="I22" i="24"/>
  <c r="G21" i="24"/>
  <c r="U18" i="24"/>
  <c r="T18" i="24"/>
  <c r="U10" i="24"/>
  <c r="T10" i="24"/>
  <c r="I10" i="24"/>
  <c r="I18" i="24"/>
  <c r="H18" i="24"/>
  <c r="H10" i="24"/>
  <c r="E25" i="10" l="1"/>
  <c r="D25" i="10"/>
  <c r="F6" i="10"/>
  <c r="G6" i="10" s="1"/>
  <c r="H6" i="10" s="1"/>
  <c r="F7" i="10"/>
  <c r="G7" i="10" s="1"/>
  <c r="H7" i="10" s="1"/>
  <c r="F8" i="10"/>
  <c r="G8" i="10" s="1"/>
  <c r="H8" i="10" s="1"/>
  <c r="F9" i="10"/>
  <c r="G9" i="10" s="1"/>
  <c r="H9" i="10" s="1"/>
  <c r="F10" i="10"/>
  <c r="F11" i="10"/>
  <c r="G11" i="10" s="1"/>
  <c r="H11" i="10" s="1"/>
  <c r="F12" i="10"/>
  <c r="F13" i="10"/>
  <c r="G13" i="10" s="1"/>
  <c r="H13" i="10" s="1"/>
  <c r="F14" i="10"/>
  <c r="F15" i="10"/>
  <c r="G15" i="10" s="1"/>
  <c r="H15" i="10" s="1"/>
  <c r="F16" i="10"/>
  <c r="F17" i="10"/>
  <c r="F18" i="10"/>
  <c r="F19" i="10"/>
  <c r="G19" i="10" s="1"/>
  <c r="H19" i="10" s="1"/>
  <c r="F20" i="10"/>
  <c r="G20" i="10" s="1"/>
  <c r="H20" i="10" s="1"/>
  <c r="F21" i="10"/>
  <c r="G21" i="10" s="1"/>
  <c r="H21" i="10" s="1"/>
  <c r="F22" i="10"/>
  <c r="G22" i="10" s="1"/>
  <c r="H22" i="10" s="1"/>
  <c r="F23" i="10"/>
  <c r="F24" i="10"/>
  <c r="G24" i="10" s="1"/>
  <c r="H24" i="10" s="1"/>
  <c r="F5" i="10"/>
  <c r="G5" i="10" s="1"/>
  <c r="G10" i="10"/>
  <c r="H10" i="10" s="1"/>
  <c r="G12" i="10"/>
  <c r="H12" i="10" s="1"/>
  <c r="G14" i="10"/>
  <c r="H14" i="10" s="1"/>
  <c r="G16" i="10"/>
  <c r="H16" i="10" s="1"/>
  <c r="G17" i="10"/>
  <c r="H17" i="10" s="1"/>
  <c r="G18" i="10"/>
  <c r="H18" i="10" s="1"/>
  <c r="F25" i="10" l="1"/>
  <c r="H5" i="10"/>
  <c r="G23" i="10"/>
  <c r="H23" i="10" s="1"/>
  <c r="H25" i="10" l="1"/>
  <c r="I28" i="10" s="1"/>
  <c r="G28" i="10" l="1"/>
</calcChain>
</file>

<file path=xl/sharedStrings.xml><?xml version="1.0" encoding="utf-8"?>
<sst xmlns="http://schemas.openxmlformats.org/spreadsheetml/2006/main" count="1726" uniqueCount="236">
  <si>
    <t>BẢNG A</t>
  </si>
  <si>
    <t>LỚP</t>
  </si>
  <si>
    <t>SỐ TRẬN</t>
  </si>
  <si>
    <t>ĐIỂM</t>
  </si>
  <si>
    <t>THẮNG</t>
  </si>
  <si>
    <t>HÒA</t>
  </si>
  <si>
    <t>THUA</t>
  </si>
  <si>
    <t>BTg</t>
  </si>
  <si>
    <t>Bth</t>
  </si>
  <si>
    <t>HS</t>
  </si>
  <si>
    <t>BẢNG B</t>
  </si>
  <si>
    <t>BẢNG C</t>
  </si>
  <si>
    <t>BẢNG D</t>
  </si>
  <si>
    <t>LỊCH TRÌNH THI ĐẤU</t>
  </si>
  <si>
    <t xml:space="preserve">CÁC BẢNG ĐẤU </t>
  </si>
  <si>
    <t>CHUNG KẾT</t>
  </si>
  <si>
    <t>TRANH 3-4</t>
  </si>
  <si>
    <t>09DHCK2</t>
  </si>
  <si>
    <t>09DHCDT1</t>
  </si>
  <si>
    <t>07DHCK3</t>
  </si>
  <si>
    <t>08DHCK3</t>
  </si>
  <si>
    <t>09DHCK1</t>
  </si>
  <si>
    <t>08DHCK2</t>
  </si>
  <si>
    <t>09DHCDT2</t>
  </si>
  <si>
    <t>07DHCK2</t>
  </si>
  <si>
    <t>08DHCDT2</t>
  </si>
  <si>
    <t>07DHCDT1</t>
  </si>
  <si>
    <t>08DHCDT1</t>
  </si>
  <si>
    <t>07DHCDT2</t>
  </si>
  <si>
    <t>17CDCK</t>
  </si>
  <si>
    <t>9h</t>
  </si>
  <si>
    <t>Buổi</t>
  </si>
  <si>
    <t>Trận</t>
  </si>
  <si>
    <t>Giờ</t>
  </si>
  <si>
    <t>Đội hình</t>
  </si>
  <si>
    <t>Ngày</t>
  </si>
  <si>
    <t>14h</t>
  </si>
  <si>
    <t>15h</t>
  </si>
  <si>
    <t>16h</t>
  </si>
  <si>
    <t>SÁNG</t>
  </si>
  <si>
    <t>CHIỀU</t>
  </si>
  <si>
    <t>Bảng</t>
  </si>
  <si>
    <t>`</t>
  </si>
  <si>
    <t>LỊCH THI ĐẤU BÓNG ĐÁ KHOA CÔNG NGHỆ CƠ KHÍ</t>
  </si>
  <si>
    <t>TỨ KẾT</t>
  </si>
  <si>
    <t>STT</t>
  </si>
  <si>
    <t>TÊN</t>
  </si>
  <si>
    <t>SỐ BÀN</t>
  </si>
  <si>
    <t>TOP GHI BÀN</t>
  </si>
  <si>
    <t>YC</t>
  </si>
  <si>
    <t>14h30</t>
  </si>
  <si>
    <t>15h30</t>
  </si>
  <si>
    <t>BÁN KẾT, TRANH HẠNG 3 VÀ CHUNG KẾT</t>
  </si>
  <si>
    <t>TK1</t>
  </si>
  <si>
    <t>TK2</t>
  </si>
  <si>
    <t>TK3</t>
  </si>
  <si>
    <t>TK4</t>
  </si>
  <si>
    <t>BK1</t>
  </si>
  <si>
    <t>BK2</t>
  </si>
  <si>
    <t>DANH SÁCH NHẬN LẠI TIỀN BẢO CHỨNG</t>
  </si>
  <si>
    <t xml:space="preserve">SỐ THẺ VÀNG </t>
  </si>
  <si>
    <t>SỐ THẺ ĐỎ</t>
  </si>
  <si>
    <t>SỐ TIỀN BỊ TRỪ</t>
  </si>
  <si>
    <t>TIỀN NHẬN LẠI</t>
  </si>
  <si>
    <t>1A</t>
  </si>
  <si>
    <t>6B</t>
  </si>
  <si>
    <t>7B</t>
  </si>
  <si>
    <t>8B</t>
  </si>
  <si>
    <t>11C</t>
  </si>
  <si>
    <t>12C</t>
  </si>
  <si>
    <t>16D</t>
  </si>
  <si>
    <t>17D</t>
  </si>
  <si>
    <t>Sáng</t>
  </si>
  <si>
    <t>10DHCDT2</t>
  </si>
  <si>
    <t>18CDCK</t>
  </si>
  <si>
    <t>Chiều</t>
  </si>
  <si>
    <t>THB</t>
  </si>
  <si>
    <t>CK</t>
  </si>
  <si>
    <t>9h30</t>
  </si>
  <si>
    <t>RC</t>
  </si>
  <si>
    <t>19CDCK</t>
  </si>
  <si>
    <t>07DHCK1</t>
  </si>
  <si>
    <t>10DHCDT1</t>
  </si>
  <si>
    <t>TRẬN DỰ TRÙ</t>
  </si>
  <si>
    <t>LỄ KHAI MẠC</t>
  </si>
  <si>
    <t>TRAO GIẢI</t>
  </si>
  <si>
    <t>10DHCK1</t>
  </si>
  <si>
    <t>10DHCK2</t>
  </si>
  <si>
    <t>A</t>
  </si>
  <si>
    <t>B</t>
  </si>
  <si>
    <t>C</t>
  </si>
  <si>
    <t>D</t>
  </si>
  <si>
    <t>TUẦN 1</t>
  </si>
  <si>
    <t>TUẦN 2</t>
  </si>
  <si>
    <t>TUẦN 3</t>
  </si>
  <si>
    <t>TUẦN 4</t>
  </si>
  <si>
    <t>TUẦN 5</t>
  </si>
  <si>
    <t>TUẦN 6</t>
  </si>
  <si>
    <t>TUẦN 7</t>
  </si>
  <si>
    <t>5A</t>
  </si>
  <si>
    <t>9B</t>
  </si>
  <si>
    <t>10B</t>
  </si>
  <si>
    <t>13C</t>
  </si>
  <si>
    <t>14C</t>
  </si>
  <si>
    <t>15C</t>
  </si>
  <si>
    <t>18D</t>
  </si>
  <si>
    <t>19D</t>
  </si>
  <si>
    <t>20D</t>
  </si>
  <si>
    <t>7h30</t>
  </si>
  <si>
    <t>8h30</t>
  </si>
  <si>
    <t>13h30</t>
  </si>
  <si>
    <t xml:space="preserve">LỊCH THI ĐẤU BÓNG ĐÁ </t>
  </si>
  <si>
    <t>VÒNG TỨ KẾT</t>
  </si>
  <si>
    <t>BÁN KẾT,CHUNG KẾT,TRAO GIẢI</t>
  </si>
  <si>
    <t xml:space="preserve">KẾT QUẢ THI ĐẤU BÓNG ĐÁ </t>
  </si>
  <si>
    <t>5  :  1</t>
  </si>
  <si>
    <t>12  :  0</t>
  </si>
  <si>
    <t>1  :  5</t>
  </si>
  <si>
    <t>2  :  1</t>
  </si>
  <si>
    <t>7  :  0</t>
  </si>
  <si>
    <t>BẢNG XẾP HẠNG</t>
  </si>
  <si>
    <t>1  :  14</t>
  </si>
  <si>
    <t>1  :  4</t>
  </si>
  <si>
    <t>0  :  0</t>
  </si>
  <si>
    <t>5  :  0</t>
  </si>
  <si>
    <t>11  :  4</t>
  </si>
  <si>
    <t>11  :  0</t>
  </si>
  <si>
    <t>DANH SÁCH NHỮNG BÀN THẮNG</t>
  </si>
  <si>
    <t>NGÀY</t>
  </si>
  <si>
    <t>SỐ ÁO</t>
  </si>
  <si>
    <t>4OG</t>
  </si>
  <si>
    <t>NGUYỄN QUANG DỦ</t>
  </si>
  <si>
    <t>NGUYỄN TẤN THU</t>
  </si>
  <si>
    <t>TRƯƠNG H.D. KHANH</t>
  </si>
  <si>
    <t>6  :  0</t>
  </si>
  <si>
    <t>5  :  3</t>
  </si>
  <si>
    <t>1  :  7</t>
  </si>
  <si>
    <t>0  :  6</t>
  </si>
  <si>
    <t>3  :  0</t>
  </si>
  <si>
    <t>+19</t>
  </si>
  <si>
    <t>23OG</t>
  </si>
  <si>
    <t>72OG</t>
  </si>
  <si>
    <t>2  :  2</t>
  </si>
  <si>
    <t>12  :  1</t>
  </si>
  <si>
    <t>5  :  4</t>
  </si>
  <si>
    <t>4  :  0</t>
  </si>
  <si>
    <t>1  :  6</t>
  </si>
  <si>
    <t>21 ĐEN</t>
  </si>
  <si>
    <t>11 như</t>
  </si>
  <si>
    <t>+17</t>
  </si>
  <si>
    <t>+13</t>
  </si>
  <si>
    <t>TRẦN QUANG ĐẠI</t>
  </si>
  <si>
    <t>4  :  5</t>
  </si>
  <si>
    <t>0  :  3</t>
  </si>
  <si>
    <t>6  :  2</t>
  </si>
  <si>
    <t>0  :  8</t>
  </si>
  <si>
    <t>16(3)</t>
  </si>
  <si>
    <t>18(3)</t>
  </si>
  <si>
    <t>-14</t>
  </si>
  <si>
    <t>-17</t>
  </si>
  <si>
    <t>2A</t>
  </si>
  <si>
    <t>3A</t>
  </si>
  <si>
    <t>4A</t>
  </si>
  <si>
    <t xml:space="preserve"> SỐ TIỀN ĐÓNG THÊM</t>
  </si>
  <si>
    <t>TỔNG CỘNG</t>
  </si>
  <si>
    <t>KÝ(Ghi rõ họ tên)</t>
  </si>
  <si>
    <t>Ghi chú</t>
  </si>
  <si>
    <t>Tổng Số tiền trả lại cho các đội</t>
  </si>
  <si>
    <t>Tổng Số tiền đóng thêm từ các đội</t>
  </si>
  <si>
    <t>3  :  2</t>
  </si>
  <si>
    <t>3  :  4</t>
  </si>
  <si>
    <t>4  :  2</t>
  </si>
  <si>
    <t>2  :  0</t>
  </si>
  <si>
    <t>+10</t>
  </si>
  <si>
    <t>6(3)</t>
  </si>
  <si>
    <t>+2</t>
  </si>
  <si>
    <t>+5</t>
  </si>
  <si>
    <t>-5</t>
  </si>
  <si>
    <t>+35</t>
  </si>
  <si>
    <t>23(3)</t>
  </si>
  <si>
    <t>+21</t>
  </si>
  <si>
    <t>NHẤT A</t>
  </si>
  <si>
    <t>NHÌ B</t>
  </si>
  <si>
    <t>NHẤT C</t>
  </si>
  <si>
    <t>NHÌ D</t>
  </si>
  <si>
    <t>NHẤT B</t>
  </si>
  <si>
    <t>NHÌ A</t>
  </si>
  <si>
    <t>NHẤT D</t>
  </si>
  <si>
    <t>NHÌ C</t>
  </si>
  <si>
    <t>SỐ BÀN THẮNG</t>
  </si>
  <si>
    <t>SỐ THẺ VÀNG</t>
  </si>
  <si>
    <r>
      <t xml:space="preserve"> *Tổng số trận đấu diễn ra: </t>
    </r>
    <r>
      <rPr>
        <b/>
        <sz val="28"/>
        <color rgb="FFFF0000"/>
        <rFont val="Times New Roman"/>
        <family val="1"/>
      </rPr>
      <t>39 trận</t>
    </r>
  </si>
  <si>
    <r>
      <t xml:space="preserve"> *Tổng số bàn thắng: </t>
    </r>
    <r>
      <rPr>
        <b/>
        <sz val="28"/>
        <color rgb="FFFF0000"/>
        <rFont val="Times New Roman"/>
        <family val="1"/>
      </rPr>
      <t>251 bàn</t>
    </r>
  </si>
  <si>
    <r>
      <t xml:space="preserve"> *Trung bình:</t>
    </r>
    <r>
      <rPr>
        <b/>
        <sz val="28"/>
        <color theme="1"/>
        <rFont val="Times New Roman"/>
        <family val="1"/>
      </rPr>
      <t xml:space="preserve"> </t>
    </r>
    <r>
      <rPr>
        <b/>
        <sz val="28"/>
        <color rgb="FFFF0000"/>
        <rFont val="Times New Roman"/>
        <family val="1"/>
      </rPr>
      <t>6,4 bàn / trận</t>
    </r>
  </si>
  <si>
    <r>
      <t xml:space="preserve"> *Số thẻ phạt: </t>
    </r>
    <r>
      <rPr>
        <b/>
        <sz val="28"/>
        <color rgb="FFFF0000"/>
        <rFont val="Times New Roman"/>
        <family val="1"/>
      </rPr>
      <t>29</t>
    </r>
    <r>
      <rPr>
        <sz val="28"/>
        <color rgb="FFFF0000"/>
        <rFont val="Times New Roman"/>
        <family val="1"/>
      </rPr>
      <t xml:space="preserve"> thẻ vàng , </t>
    </r>
    <r>
      <rPr>
        <b/>
        <sz val="28"/>
        <color rgb="FFFF0000"/>
        <rFont val="Times New Roman"/>
        <family val="1"/>
      </rPr>
      <t>2</t>
    </r>
    <r>
      <rPr>
        <sz val="28"/>
        <color rgb="FFFF0000"/>
        <rFont val="Times New Roman"/>
        <family val="1"/>
      </rPr>
      <t xml:space="preserve"> thẻ đỏ</t>
    </r>
  </si>
  <si>
    <r>
      <t xml:space="preserve"> *Có 3 đội toàn thắng tại giai đoạn vòng bảng: </t>
    </r>
    <r>
      <rPr>
        <b/>
        <sz val="28"/>
        <color rgb="FFFF0000"/>
        <rFont val="Times New Roman"/>
        <family val="1"/>
      </rPr>
      <t>07DHCK3, 18CDCK và 07DHCDT2</t>
    </r>
  </si>
  <si>
    <r>
      <t xml:space="preserve"> *Đội bóng ghi được nhiều bàn thắng nhất: </t>
    </r>
    <r>
      <rPr>
        <b/>
        <sz val="28"/>
        <color rgb="FFFF0000"/>
        <rFont val="Times New Roman"/>
        <family val="1"/>
      </rPr>
      <t>18CDCK</t>
    </r>
    <r>
      <rPr>
        <sz val="28"/>
        <color theme="1"/>
        <rFont val="Times New Roman"/>
        <family val="1"/>
      </rPr>
      <t xml:space="preserve"> với</t>
    </r>
    <r>
      <rPr>
        <b/>
        <sz val="28"/>
        <color theme="1"/>
        <rFont val="Times New Roman"/>
        <family val="1"/>
      </rPr>
      <t xml:space="preserve"> </t>
    </r>
    <r>
      <rPr>
        <b/>
        <sz val="28"/>
        <color rgb="FFFF0000"/>
        <rFont val="Times New Roman"/>
        <family val="1"/>
      </rPr>
      <t>38 bàn / 4 trận</t>
    </r>
  </si>
  <si>
    <r>
      <t xml:space="preserve"> *Đội bóng để lọt lưới ít nhất: </t>
    </r>
    <r>
      <rPr>
        <b/>
        <sz val="28"/>
        <color rgb="FFFF0000"/>
        <rFont val="Times New Roman"/>
        <family val="1"/>
      </rPr>
      <t>07DHCK3</t>
    </r>
    <r>
      <rPr>
        <sz val="28"/>
        <color rgb="FFFF0000"/>
        <rFont val="Times New Roman"/>
        <family val="1"/>
      </rPr>
      <t xml:space="preserve"> và </t>
    </r>
    <r>
      <rPr>
        <b/>
        <sz val="28"/>
        <color rgb="FFFF0000"/>
        <rFont val="Times New Roman"/>
        <family val="1"/>
      </rPr>
      <t>07DHCDT2</t>
    </r>
    <r>
      <rPr>
        <sz val="28"/>
        <color rgb="FFFF0000"/>
        <rFont val="Times New Roman"/>
        <family val="1"/>
      </rPr>
      <t xml:space="preserve"> với 2</t>
    </r>
    <r>
      <rPr>
        <b/>
        <sz val="28"/>
        <color rgb="FFFF0000"/>
        <rFont val="Times New Roman"/>
        <family val="1"/>
      </rPr>
      <t xml:space="preserve"> bàn / 4 trận</t>
    </r>
  </si>
  <si>
    <r>
      <t xml:space="preserve"> *Cầu thủ dẫn đầu danh sách vua phá lưới sau khi kết thúc vòng đấu bảng:  </t>
    </r>
    <r>
      <rPr>
        <b/>
        <sz val="28"/>
        <color rgb="FFFF0000"/>
        <rFont val="Times New Roman"/>
        <family val="1"/>
      </rPr>
      <t>NGUYỄN QUANG DỦ</t>
    </r>
    <r>
      <rPr>
        <sz val="28"/>
        <color rgb="FFFF0000"/>
        <rFont val="Times New Roman"/>
        <family val="1"/>
      </rPr>
      <t xml:space="preserve"> lớp </t>
    </r>
    <r>
      <rPr>
        <b/>
        <sz val="28"/>
        <color rgb="FFFF0000"/>
        <rFont val="Times New Roman"/>
        <family val="1"/>
      </rPr>
      <t>07DHCDT1</t>
    </r>
    <r>
      <rPr>
        <sz val="28"/>
        <color rgb="FFFF0000"/>
        <rFont val="Times New Roman"/>
        <family val="1"/>
      </rPr>
      <t xml:space="preserve"> </t>
    </r>
    <r>
      <rPr>
        <b/>
        <sz val="28"/>
        <color rgb="FFFF0000"/>
        <rFont val="Times New Roman"/>
        <family val="1"/>
      </rPr>
      <t xml:space="preserve"> với 13 bàn/4 trận</t>
    </r>
  </si>
  <si>
    <t>KẾT THÚC GIAI ĐOẠN VÒNG BẢNG</t>
  </si>
  <si>
    <t>2(3):(1)2</t>
  </si>
  <si>
    <t>8  :  2</t>
  </si>
  <si>
    <t>THUA BK1</t>
  </si>
  <si>
    <t>THUA BK2</t>
  </si>
  <si>
    <t>THẮNG BK1</t>
  </si>
  <si>
    <t>THẮNG BK2</t>
  </si>
  <si>
    <t>2  :  2 PEN(3-1)</t>
  </si>
  <si>
    <t>3 : 4</t>
  </si>
  <si>
    <t>8 : 2</t>
  </si>
  <si>
    <t>1 : 4</t>
  </si>
  <si>
    <t>VÕ VĂN NHẬT</t>
  </si>
  <si>
    <t>ĐỘI VÔ ĐỊCH</t>
  </si>
  <si>
    <t>HẠNG NHÌ</t>
  </si>
  <si>
    <t>HẠNG BA</t>
  </si>
  <si>
    <t>ĐỘI BÓNG ẤN TƯỢNG</t>
  </si>
  <si>
    <t>ĐỘI BÓNG TRIỂN VỌNG</t>
  </si>
  <si>
    <t>ĐỘI BÓNG FAIRPLAY</t>
  </si>
  <si>
    <t>VUA PHÁ LƯỚI</t>
  </si>
  <si>
    <t>CẦU THỦ XUẤT SẮC NHẤT</t>
  </si>
  <si>
    <t>THỦ MÔN XUẤT SẮC NHẤT</t>
  </si>
  <si>
    <t>CẦU THỦ TRIỂN VỌNG</t>
  </si>
  <si>
    <t>CÁC GIẢI THƯỞNG</t>
  </si>
  <si>
    <t>GIẢI THƯỞNG</t>
  </si>
  <si>
    <t>HỌ VÀ TÊN</t>
  </si>
  <si>
    <t>LÊ BẢO THOẠI</t>
  </si>
  <si>
    <t>NGUYỄN HỮU BẢO CHƯƠNG</t>
  </si>
  <si>
    <t>sáng Thầy Kiên 2</t>
  </si>
  <si>
    <t>Anh Quang 5 trận</t>
  </si>
  <si>
    <t>sáng Anh quang 3</t>
  </si>
  <si>
    <t>chiều  thầy huy 3</t>
  </si>
  <si>
    <t>chiều thầy Huy 3</t>
  </si>
  <si>
    <t>sáng Anh Quang 3</t>
  </si>
  <si>
    <t>chiều Thầy Huy 2</t>
  </si>
  <si>
    <t>A quang 3</t>
  </si>
  <si>
    <t>13/9/2020</t>
  </si>
  <si>
    <t>26/7/2020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</si>
</sst>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đ&quot;"/>
  </numFmts>
  <fonts count="2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20"/>
      <color rgb="FFFF0000"/>
      <name val="Times New Roman"/>
      <family val="1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sz val="14"/>
      <color rgb="FFFF0000"/>
      <name val="Times New Roman"/>
      <family val="1"/>
    </font>
    <font>
      <sz val="18"/>
      <color theme="1"/>
      <name val="Times New Roman"/>
      <family val="1"/>
    </font>
    <font>
      <sz val="14"/>
      <name val="Times New Roman"/>
      <family val="1"/>
    </font>
    <font>
      <sz val="24"/>
      <color theme="1"/>
      <name val="Times New Roman"/>
      <family val="1"/>
    </font>
    <font>
      <b/>
      <sz val="24"/>
      <color rgb="FFFF0000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  <font>
      <sz val="24"/>
      <color rgb="FFFF0000"/>
      <name val="Times New Roman"/>
      <family val="1"/>
    </font>
    <font>
      <sz val="16"/>
      <name val="Times New Roman"/>
      <family val="1"/>
    </font>
    <font>
      <b/>
      <sz val="11"/>
      <color rgb="FFFF0000"/>
      <name val="Times New Roman"/>
      <family val="1"/>
    </font>
    <font>
      <sz val="36"/>
      <color rgb="FFFF0000"/>
      <name val="Times New Roman"/>
      <family val="1"/>
    </font>
    <font>
      <sz val="36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36"/>
      <color rgb="FFFF0000"/>
      <name val="Times New Roman"/>
      <family val="1"/>
    </font>
    <font>
      <b/>
      <sz val="28"/>
      <color rgb="FFFF0000"/>
      <name val="Times New Roman"/>
      <family val="1"/>
    </font>
    <font>
      <sz val="28"/>
      <color theme="1"/>
      <name val="Times New Roman"/>
      <family val="1"/>
    </font>
    <font>
      <b/>
      <sz val="28"/>
      <color theme="1"/>
      <name val="Times New Roman"/>
      <family val="1"/>
    </font>
    <font>
      <sz val="28"/>
      <color rgb="FFFF0000"/>
      <name val="Times New Roman"/>
      <family val="1"/>
    </font>
    <font>
      <b/>
      <sz val="16"/>
      <color theme="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2FEF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3">
    <xf numFmtId="0" fontId="0" fillId="0" borderId="0" xfId="0"/>
    <xf numFmtId="0" fontId="1" fillId="0" borderId="4" xfId="0" applyFont="1" applyBorder="1"/>
    <xf numFmtId="0" fontId="1" fillId="0" borderId="0" xfId="0" applyFont="1"/>
    <xf numFmtId="0" fontId="1" fillId="0" borderId="6" xfId="0" applyFont="1" applyBorder="1"/>
    <xf numFmtId="0" fontId="1" fillId="0" borderId="10" xfId="0" applyFont="1" applyBorder="1"/>
    <xf numFmtId="0" fontId="1" fillId="0" borderId="8" xfId="0" applyFont="1" applyBorder="1"/>
    <xf numFmtId="0" fontId="1" fillId="0" borderId="12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9" xfId="0" applyFont="1" applyBorder="1"/>
    <xf numFmtId="20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20" fontId="2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/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5" xfId="0" applyFont="1" applyBorder="1"/>
    <xf numFmtId="0" fontId="1" fillId="0" borderId="4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4" xfId="0" applyFill="1" applyBorder="1"/>
    <xf numFmtId="0" fontId="1" fillId="0" borderId="4" xfId="0" applyFont="1" applyFill="1" applyBorder="1" applyAlignment="1"/>
    <xf numFmtId="0" fontId="4" fillId="0" borderId="4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/>
    <xf numFmtId="0" fontId="4" fillId="14" borderId="4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0" fillId="0" borderId="0" xfId="0" applyFill="1"/>
    <xf numFmtId="0" fontId="4" fillId="0" borderId="4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/>
    <xf numFmtId="0" fontId="5" fillId="0" borderId="1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/>
    </xf>
    <xf numFmtId="0" fontId="4" fillId="15" borderId="13" xfId="0" applyFont="1" applyFill="1" applyBorder="1" applyAlignment="1">
      <alignment horizontal="center" vertical="center"/>
    </xf>
    <xf numFmtId="0" fontId="5" fillId="0" borderId="4" xfId="0" applyFont="1" applyBorder="1"/>
    <xf numFmtId="0" fontId="1" fillId="0" borderId="0" xfId="0" applyFont="1" applyFill="1" applyAlignment="1">
      <alignment horizontal="center" vertical="center"/>
    </xf>
    <xf numFmtId="0" fontId="1" fillId="18" borderId="4" xfId="0" applyFont="1" applyFill="1" applyBorder="1" applyAlignment="1">
      <alignment horizontal="center" vertical="center"/>
    </xf>
    <xf numFmtId="16" fontId="1" fillId="17" borderId="4" xfId="0" applyNumberFormat="1" applyFont="1" applyFill="1" applyBorder="1" applyAlignment="1">
      <alignment horizontal="center" vertical="center"/>
    </xf>
    <xf numFmtId="16" fontId="1" fillId="18" borderId="4" xfId="0" applyNumberFormat="1" applyFont="1" applyFill="1" applyBorder="1" applyAlignment="1">
      <alignment horizontal="center" vertical="center"/>
    </xf>
    <xf numFmtId="0" fontId="1" fillId="17" borderId="4" xfId="0" applyFont="1" applyFill="1" applyBorder="1" applyAlignment="1">
      <alignment horizontal="center" vertical="center"/>
    </xf>
    <xf numFmtId="0" fontId="1" fillId="16" borderId="4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" fontId="1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0" xfId="0" applyFill="1" applyBorder="1"/>
    <xf numFmtId="0" fontId="5" fillId="7" borderId="4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164" fontId="1" fillId="7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/>
    </xf>
    <xf numFmtId="164" fontId="1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7" borderId="0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49" fontId="5" fillId="13" borderId="4" xfId="0" applyNumberFormat="1" applyFont="1" applyFill="1" applyBorder="1" applyAlignment="1">
      <alignment horizontal="center" vertical="center"/>
    </xf>
    <xf numFmtId="0" fontId="14" fillId="13" borderId="4" xfId="0" applyFont="1" applyFill="1" applyBorder="1" applyAlignment="1">
      <alignment horizontal="center" vertical="center"/>
    </xf>
    <xf numFmtId="0" fontId="5" fillId="13" borderId="4" xfId="0" applyFont="1" applyFill="1" applyBorder="1"/>
    <xf numFmtId="49" fontId="1" fillId="13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13" borderId="4" xfId="0" applyFont="1" applyFill="1" applyBorder="1"/>
    <xf numFmtId="14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23" xfId="0" applyFont="1" applyBorder="1"/>
    <xf numFmtId="0" fontId="1" fillId="0" borderId="32" xfId="0" applyFont="1" applyBorder="1"/>
    <xf numFmtId="0" fontId="1" fillId="0" borderId="32" xfId="0" applyFont="1" applyFill="1" applyBorder="1" applyAlignment="1">
      <alignment vertical="center"/>
    </xf>
    <xf numFmtId="0" fontId="1" fillId="0" borderId="33" xfId="0" applyFont="1" applyBorder="1"/>
    <xf numFmtId="0" fontId="1" fillId="0" borderId="34" xfId="0" applyFont="1" applyBorder="1"/>
    <xf numFmtId="0" fontId="19" fillId="0" borderId="0" xfId="0" applyFont="1" applyBorder="1"/>
    <xf numFmtId="0" fontId="7" fillId="0" borderId="0" xfId="0" applyFont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7" fillId="0" borderId="33" xfId="0" applyFont="1" applyBorder="1"/>
    <xf numFmtId="0" fontId="20" fillId="0" borderId="0" xfId="0" applyFont="1"/>
    <xf numFmtId="0" fontId="20" fillId="0" borderId="0" xfId="0" applyFont="1" applyFill="1" applyBorder="1" applyAlignment="1"/>
    <xf numFmtId="0" fontId="1" fillId="7" borderId="5" xfId="0" applyFont="1" applyFill="1" applyBorder="1"/>
    <xf numFmtId="0" fontId="1" fillId="7" borderId="15" xfId="0" applyFont="1" applyFill="1" applyBorder="1"/>
    <xf numFmtId="0" fontId="1" fillId="7" borderId="32" xfId="0" applyFont="1" applyFill="1" applyBorder="1"/>
    <xf numFmtId="0" fontId="1" fillId="7" borderId="9" xfId="0" applyFont="1" applyFill="1" applyBorder="1"/>
    <xf numFmtId="0" fontId="1" fillId="7" borderId="0" xfId="0" applyFont="1" applyFill="1"/>
    <xf numFmtId="0" fontId="1" fillId="7" borderId="32" xfId="0" applyFont="1" applyFill="1" applyBorder="1" applyAlignment="1">
      <alignment vertical="center"/>
    </xf>
    <xf numFmtId="0" fontId="1" fillId="7" borderId="34" xfId="0" applyFont="1" applyFill="1" applyBorder="1"/>
    <xf numFmtId="0" fontId="1" fillId="7" borderId="33" xfId="0" applyFont="1" applyFill="1" applyBorder="1"/>
    <xf numFmtId="0" fontId="7" fillId="7" borderId="33" xfId="0" applyFont="1" applyFill="1" applyBorder="1"/>
    <xf numFmtId="0" fontId="1" fillId="7" borderId="0" xfId="0" applyFont="1" applyFill="1" applyBorder="1" applyAlignment="1">
      <alignment vertical="center"/>
    </xf>
    <xf numFmtId="14" fontId="6" fillId="7" borderId="0" xfId="0" applyNumberFormat="1" applyFont="1" applyFill="1" applyBorder="1" applyAlignment="1">
      <alignment vertical="center"/>
    </xf>
    <xf numFmtId="0" fontId="6" fillId="7" borderId="0" xfId="0" applyFont="1" applyFill="1" applyBorder="1" applyAlignment="1">
      <alignment vertical="center"/>
    </xf>
    <xf numFmtId="0" fontId="1" fillId="7" borderId="23" xfId="0" applyFont="1" applyFill="1" applyBorder="1"/>
    <xf numFmtId="0" fontId="1" fillId="7" borderId="7" xfId="0" applyFont="1" applyFill="1" applyBorder="1"/>
    <xf numFmtId="0" fontId="1" fillId="7" borderId="6" xfId="0" applyFont="1" applyFill="1" applyBorder="1"/>
    <xf numFmtId="0" fontId="1" fillId="7" borderId="10" xfId="0" applyFont="1" applyFill="1" applyBorder="1"/>
    <xf numFmtId="0" fontId="1" fillId="7" borderId="8" xfId="0" applyFont="1" applyFill="1" applyBorder="1"/>
    <xf numFmtId="0" fontId="1" fillId="7" borderId="0" xfId="0" applyFont="1" applyFill="1" applyBorder="1" applyAlignment="1"/>
    <xf numFmtId="0" fontId="7" fillId="7" borderId="0" xfId="0" applyFont="1" applyFill="1"/>
    <xf numFmtId="0" fontId="7" fillId="7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/>
    <xf numFmtId="0" fontId="1" fillId="7" borderId="12" xfId="0" applyFont="1" applyFill="1" applyBorder="1"/>
    <xf numFmtId="0" fontId="1" fillId="7" borderId="0" xfId="0" applyFont="1" applyFill="1" applyBorder="1"/>
    <xf numFmtId="0" fontId="1" fillId="0" borderId="26" xfId="0" applyFont="1" applyBorder="1"/>
    <xf numFmtId="0" fontId="1" fillId="0" borderId="30" xfId="0" applyFont="1" applyBorder="1"/>
    <xf numFmtId="0" fontId="1" fillId="0" borderId="30" xfId="0" applyFont="1" applyFill="1" applyBorder="1"/>
    <xf numFmtId="0" fontId="1" fillId="0" borderId="27" xfId="0" applyFont="1" applyFill="1" applyBorder="1"/>
    <xf numFmtId="0" fontId="1" fillId="0" borderId="35" xfId="0" applyFont="1" applyBorder="1"/>
    <xf numFmtId="0" fontId="1" fillId="0" borderId="36" xfId="0" applyFont="1" applyFill="1" applyBorder="1"/>
    <xf numFmtId="0" fontId="1" fillId="0" borderId="36" xfId="0" applyFont="1" applyBorder="1"/>
    <xf numFmtId="0" fontId="1" fillId="0" borderId="28" xfId="0" applyFont="1" applyBorder="1"/>
    <xf numFmtId="0" fontId="1" fillId="0" borderId="31" xfId="0" applyFont="1" applyBorder="1"/>
    <xf numFmtId="0" fontId="1" fillId="0" borderId="29" xfId="0" applyFont="1" applyBorder="1"/>
    <xf numFmtId="0" fontId="1" fillId="0" borderId="27" xfId="0" applyFont="1" applyBorder="1"/>
    <xf numFmtId="0" fontId="1" fillId="0" borderId="31" xfId="0" applyFont="1" applyFill="1" applyBorder="1"/>
    <xf numFmtId="0" fontId="19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26" fillId="0" borderId="0" xfId="0" applyFont="1"/>
    <xf numFmtId="0" fontId="9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/>
    <xf numFmtId="0" fontId="19" fillId="0" borderId="4" xfId="0" applyFont="1" applyFill="1" applyBorder="1" applyAlignment="1">
      <alignment horizontal="center" vertical="center"/>
    </xf>
    <xf numFmtId="0" fontId="19" fillId="0" borderId="4" xfId="0" applyFont="1" applyFill="1" applyBorder="1"/>
    <xf numFmtId="164" fontId="1" fillId="0" borderId="0" xfId="0" applyNumberFormat="1" applyFont="1"/>
    <xf numFmtId="0" fontId="1" fillId="0" borderId="4" xfId="0" applyFont="1" applyBorder="1" applyAlignment="1">
      <alignment horizontal="left" vertical="center"/>
    </xf>
    <xf numFmtId="0" fontId="18" fillId="0" borderId="4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4" fontId="1" fillId="0" borderId="13" xfId="0" applyNumberFormat="1" applyFont="1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5" borderId="37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6" fillId="6" borderId="16" xfId="0" applyFont="1" applyFill="1" applyBorder="1" applyAlignment="1">
      <alignment horizontal="center"/>
    </xf>
    <xf numFmtId="0" fontId="16" fillId="6" borderId="17" xfId="0" applyFont="1" applyFill="1" applyBorder="1" applyAlignment="1">
      <alignment horizontal="center"/>
    </xf>
    <xf numFmtId="0" fontId="16" fillId="6" borderId="18" xfId="0" applyFont="1" applyFill="1" applyBorder="1" applyAlignment="1">
      <alignment horizontal="center"/>
    </xf>
    <xf numFmtId="14" fontId="6" fillId="10" borderId="5" xfId="0" applyNumberFormat="1" applyFont="1" applyFill="1" applyBorder="1" applyAlignment="1">
      <alignment horizontal="center" vertical="center"/>
    </xf>
    <xf numFmtId="14" fontId="6" fillId="10" borderId="6" xfId="0" applyNumberFormat="1" applyFont="1" applyFill="1" applyBorder="1" applyAlignment="1">
      <alignment horizontal="center" vertical="center"/>
    </xf>
    <xf numFmtId="14" fontId="6" fillId="10" borderId="9" xfId="0" applyNumberFormat="1" applyFont="1" applyFill="1" applyBorder="1" applyAlignment="1">
      <alignment horizontal="center" vertical="center"/>
    </xf>
    <xf numFmtId="14" fontId="6" fillId="10" borderId="10" xfId="0" applyNumberFormat="1" applyFont="1" applyFill="1" applyBorder="1" applyAlignment="1">
      <alignment horizontal="center" vertical="center"/>
    </xf>
    <xf numFmtId="14" fontId="6" fillId="10" borderId="4" xfId="0" applyNumberFormat="1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/>
    </xf>
    <xf numFmtId="0" fontId="21" fillId="6" borderId="16" xfId="0" applyFont="1" applyFill="1" applyBorder="1" applyAlignment="1">
      <alignment horizontal="center"/>
    </xf>
    <xf numFmtId="0" fontId="21" fillId="6" borderId="17" xfId="0" applyFont="1" applyFill="1" applyBorder="1" applyAlignment="1">
      <alignment horizontal="center"/>
    </xf>
    <xf numFmtId="0" fontId="21" fillId="6" borderId="18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20" fillId="2" borderId="19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/>
    </xf>
    <xf numFmtId="0" fontId="20" fillId="3" borderId="27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center" vertical="center"/>
    </xf>
    <xf numFmtId="0" fontId="20" fillId="3" borderId="29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0" fillId="4" borderId="30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 wrapText="1"/>
    </xf>
    <xf numFmtId="0" fontId="26" fillId="3" borderId="21" xfId="0" applyFont="1" applyFill="1" applyBorder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/>
    </xf>
    <xf numFmtId="0" fontId="26" fillId="3" borderId="19" xfId="0" applyFont="1" applyFill="1" applyBorder="1" applyAlignment="1">
      <alignment horizontal="center" vertical="center"/>
    </xf>
    <xf numFmtId="0" fontId="26" fillId="3" borderId="20" xfId="0" applyFont="1" applyFill="1" applyBorder="1" applyAlignment="1">
      <alignment horizontal="center" vertical="center"/>
    </xf>
    <xf numFmtId="0" fontId="26" fillId="3" borderId="21" xfId="0" applyFont="1" applyFill="1" applyBorder="1" applyAlignment="1">
      <alignment horizontal="center" vertical="center"/>
    </xf>
    <xf numFmtId="0" fontId="26" fillId="3" borderId="22" xfId="0" applyFont="1" applyFill="1" applyBorder="1" applyAlignment="1">
      <alignment horizontal="center" vertical="center"/>
    </xf>
    <xf numFmtId="49" fontId="5" fillId="8" borderId="30" xfId="0" applyNumberFormat="1" applyFont="1" applyFill="1" applyBorder="1" applyAlignment="1">
      <alignment horizontal="center" vertical="center"/>
    </xf>
    <xf numFmtId="49" fontId="5" fillId="8" borderId="41" xfId="0" applyNumberFormat="1" applyFont="1" applyFill="1" applyBorder="1" applyAlignment="1">
      <alignment horizontal="center" vertical="center"/>
    </xf>
    <xf numFmtId="49" fontId="5" fillId="8" borderId="31" xfId="0" applyNumberFormat="1" applyFont="1" applyFill="1" applyBorder="1" applyAlignment="1">
      <alignment horizontal="center" vertical="center"/>
    </xf>
    <xf numFmtId="49" fontId="5" fillId="8" borderId="42" xfId="0" applyNumberFormat="1" applyFont="1" applyFill="1" applyBorder="1" applyAlignment="1">
      <alignment horizontal="center" vertical="center"/>
    </xf>
    <xf numFmtId="49" fontId="5" fillId="8" borderId="39" xfId="0" applyNumberFormat="1" applyFont="1" applyFill="1" applyBorder="1" applyAlignment="1">
      <alignment horizontal="center" vertical="center"/>
    </xf>
    <xf numFmtId="49" fontId="5" fillId="8" borderId="40" xfId="0" applyNumberFormat="1" applyFont="1" applyFill="1" applyBorder="1" applyAlignment="1">
      <alignment horizontal="center" vertical="center"/>
    </xf>
    <xf numFmtId="49" fontId="1" fillId="8" borderId="39" xfId="0" applyNumberFormat="1" applyFont="1" applyFill="1" applyBorder="1" applyAlignment="1">
      <alignment horizontal="center" vertical="center" wrapText="1"/>
    </xf>
    <xf numFmtId="49" fontId="1" fillId="8" borderId="30" xfId="0" applyNumberFormat="1" applyFont="1" applyFill="1" applyBorder="1" applyAlignment="1">
      <alignment horizontal="center" vertical="center" wrapText="1"/>
    </xf>
    <xf numFmtId="49" fontId="1" fillId="8" borderId="40" xfId="0" applyNumberFormat="1" applyFont="1" applyFill="1" applyBorder="1" applyAlignment="1">
      <alignment horizontal="center" vertical="center" wrapText="1"/>
    </xf>
    <xf numFmtId="49" fontId="1" fillId="8" borderId="31" xfId="0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12" fillId="12" borderId="2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/>
    </xf>
    <xf numFmtId="0" fontId="12" fillId="13" borderId="3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/>
    </xf>
    <xf numFmtId="0" fontId="12" fillId="14" borderId="2" xfId="0" applyFont="1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3" fillId="11" borderId="1" xfId="0" applyFont="1" applyFill="1" applyBorder="1" applyAlignment="1">
      <alignment horizontal="left" vertical="center"/>
    </xf>
    <xf numFmtId="0" fontId="23" fillId="11" borderId="3" xfId="0" applyFont="1" applyFill="1" applyBorder="1" applyAlignment="1">
      <alignment horizontal="left" vertical="center"/>
    </xf>
    <xf numFmtId="0" fontId="23" fillId="19" borderId="4" xfId="0" applyFont="1" applyFill="1" applyBorder="1" applyAlignment="1">
      <alignment horizontal="left" vertical="center" wrapText="1"/>
    </xf>
    <xf numFmtId="0" fontId="23" fillId="19" borderId="1" xfId="0" applyFont="1" applyFill="1" applyBorder="1" applyAlignment="1">
      <alignment horizontal="left" vertical="center" wrapText="1"/>
    </xf>
    <xf numFmtId="0" fontId="23" fillId="19" borderId="3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3" fillId="19" borderId="1" xfId="0" applyFont="1" applyFill="1" applyBorder="1" applyAlignment="1">
      <alignment horizontal="left" vertical="center"/>
    </xf>
    <xf numFmtId="0" fontId="23" fillId="19" borderId="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18" fillId="6" borderId="0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FF"/>
      <color rgb="FFFFFF00"/>
      <color rgb="FFFF00FF"/>
      <color rgb="FFC2FEF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zoomScale="80" zoomScaleNormal="80" workbookViewId="0">
      <selection activeCell="G25" sqref="G25"/>
    </sheetView>
  </sheetViews>
  <sheetFormatPr defaultRowHeight="18" x14ac:dyDescent="0.35"/>
  <cols>
    <col min="1" max="1" width="8.88671875" style="2"/>
    <col min="2" max="2" width="14.33203125" style="2" customWidth="1"/>
    <col min="3" max="3" width="12.33203125" style="2" customWidth="1"/>
    <col min="4" max="4" width="9.77734375" style="2" customWidth="1"/>
    <col min="5" max="5" width="6.33203125" style="2" customWidth="1"/>
    <col min="6" max="6" width="7.88671875" style="2" customWidth="1"/>
    <col min="7" max="7" width="7.44140625" style="2" customWidth="1"/>
    <col min="8" max="8" width="7.109375" style="2" customWidth="1"/>
    <col min="9" max="9" width="7.77734375" style="2" customWidth="1"/>
    <col min="10" max="10" width="6.109375" style="2" customWidth="1"/>
    <col min="11" max="11" width="7.109375" style="2" customWidth="1"/>
    <col min="12" max="12" width="6.77734375" style="2" customWidth="1"/>
    <col min="13" max="13" width="6.88671875" style="2" customWidth="1"/>
    <col min="14" max="14" width="16.21875" style="2" customWidth="1"/>
    <col min="15" max="15" width="12.44140625" style="2" customWidth="1"/>
    <col min="16" max="16" width="10.21875" style="2" customWidth="1"/>
    <col min="17" max="17" width="7" style="2" customWidth="1"/>
    <col min="18" max="18" width="7.44140625" style="2" customWidth="1"/>
    <col min="19" max="19" width="7.77734375" style="2" customWidth="1"/>
    <col min="20" max="20" width="6" style="2" customWidth="1"/>
    <col min="21" max="21" width="7.21875" style="2" customWidth="1"/>
    <col min="22" max="22" width="7.109375" style="2" customWidth="1"/>
    <col min="23" max="23" width="7" style="2" customWidth="1"/>
    <col min="24" max="24" width="7.33203125" style="2" customWidth="1"/>
    <col min="25" max="16384" width="8.88671875" style="2"/>
  </cols>
  <sheetData>
    <row r="1" spans="2:24" ht="24.6" x14ac:dyDescent="0.35">
      <c r="B1" s="208" t="s">
        <v>14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</row>
    <row r="3" spans="2:24" x14ac:dyDescent="0.35">
      <c r="B3" s="207" t="s">
        <v>0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N3" s="207" t="s">
        <v>11</v>
      </c>
      <c r="O3" s="207"/>
      <c r="P3" s="207"/>
      <c r="Q3" s="207"/>
      <c r="R3" s="207"/>
      <c r="S3" s="207"/>
      <c r="T3" s="207"/>
      <c r="U3" s="207"/>
      <c r="V3" s="207"/>
      <c r="W3" s="207"/>
      <c r="X3" s="207"/>
    </row>
    <row r="4" spans="2:24" x14ac:dyDescent="0.35">
      <c r="B4" s="30" t="s">
        <v>1</v>
      </c>
      <c r="C4" s="44" t="s">
        <v>2</v>
      </c>
      <c r="D4" s="44" t="s">
        <v>4</v>
      </c>
      <c r="E4" s="44" t="s">
        <v>5</v>
      </c>
      <c r="F4" s="44" t="s">
        <v>6</v>
      </c>
      <c r="G4" s="45" t="s">
        <v>3</v>
      </c>
      <c r="H4" s="31" t="s">
        <v>7</v>
      </c>
      <c r="I4" s="31" t="s">
        <v>8</v>
      </c>
      <c r="J4" s="31" t="s">
        <v>9</v>
      </c>
      <c r="K4" s="31" t="s">
        <v>49</v>
      </c>
      <c r="L4" s="31" t="s">
        <v>79</v>
      </c>
      <c r="N4" s="30" t="s">
        <v>1</v>
      </c>
      <c r="O4" s="44" t="s">
        <v>2</v>
      </c>
      <c r="P4" s="44" t="s">
        <v>4</v>
      </c>
      <c r="Q4" s="44" t="s">
        <v>5</v>
      </c>
      <c r="R4" s="44" t="s">
        <v>6</v>
      </c>
      <c r="S4" s="45" t="s">
        <v>3</v>
      </c>
      <c r="T4" s="31" t="s">
        <v>7</v>
      </c>
      <c r="U4" s="31" t="s">
        <v>8</v>
      </c>
      <c r="V4" s="31" t="s">
        <v>9</v>
      </c>
      <c r="W4" s="31" t="s">
        <v>49</v>
      </c>
      <c r="X4" s="31" t="s">
        <v>79</v>
      </c>
    </row>
    <row r="5" spans="2:24" ht="21" x14ac:dyDescent="0.35">
      <c r="B5" s="30" t="s">
        <v>23</v>
      </c>
      <c r="C5" s="34"/>
      <c r="D5" s="34"/>
      <c r="E5" s="34"/>
      <c r="F5" s="34"/>
      <c r="G5" s="21"/>
      <c r="H5" s="34"/>
      <c r="I5" s="34"/>
      <c r="J5" s="35"/>
      <c r="K5" s="33"/>
      <c r="L5" s="33"/>
      <c r="N5" s="30" t="s">
        <v>74</v>
      </c>
      <c r="O5" s="34"/>
      <c r="P5" s="34"/>
      <c r="Q5" s="34"/>
      <c r="R5" s="34"/>
      <c r="S5" s="21"/>
      <c r="T5" s="34"/>
      <c r="U5" s="34"/>
      <c r="V5" s="35"/>
      <c r="W5" s="33"/>
      <c r="X5" s="33"/>
    </row>
    <row r="6" spans="2:24" ht="21" x14ac:dyDescent="0.35">
      <c r="B6" s="52" t="s">
        <v>25</v>
      </c>
      <c r="C6" s="20"/>
      <c r="D6" s="20"/>
      <c r="E6" s="20"/>
      <c r="F6" s="20"/>
      <c r="G6" s="21"/>
      <c r="H6" s="20"/>
      <c r="I6" s="20"/>
      <c r="J6" s="35"/>
      <c r="K6" s="47"/>
      <c r="L6" s="1"/>
      <c r="N6" s="30" t="s">
        <v>82</v>
      </c>
      <c r="O6" s="20"/>
      <c r="P6" s="20"/>
      <c r="Q6" s="20"/>
      <c r="R6" s="20"/>
      <c r="S6" s="21"/>
      <c r="T6" s="20"/>
      <c r="U6" s="20"/>
      <c r="V6" s="35"/>
      <c r="W6" s="47"/>
      <c r="X6" s="1"/>
    </row>
    <row r="7" spans="2:24" ht="21" x14ac:dyDescent="0.35">
      <c r="B7" s="30" t="s">
        <v>19</v>
      </c>
      <c r="C7" s="20"/>
      <c r="D7" s="20"/>
      <c r="E7" s="20"/>
      <c r="F7" s="20"/>
      <c r="G7" s="21"/>
      <c r="H7" s="20"/>
      <c r="I7" s="20"/>
      <c r="J7" s="22"/>
      <c r="K7" s="1"/>
      <c r="L7" s="1"/>
      <c r="N7" s="30" t="s">
        <v>86</v>
      </c>
      <c r="O7" s="20"/>
      <c r="P7" s="20"/>
      <c r="Q7" s="20"/>
      <c r="R7" s="20"/>
      <c r="S7" s="21"/>
      <c r="T7" s="20"/>
      <c r="U7" s="20"/>
      <c r="V7" s="22"/>
      <c r="W7" s="1"/>
      <c r="X7" s="1"/>
    </row>
    <row r="8" spans="2:24" ht="21" x14ac:dyDescent="0.35">
      <c r="B8" s="52" t="s">
        <v>20</v>
      </c>
      <c r="C8" s="20"/>
      <c r="D8" s="20"/>
      <c r="E8" s="20"/>
      <c r="F8" s="20"/>
      <c r="G8" s="21"/>
      <c r="H8" s="20"/>
      <c r="I8" s="20"/>
      <c r="J8" s="22"/>
      <c r="K8" s="31"/>
      <c r="L8" s="1"/>
      <c r="N8" s="30" t="s">
        <v>87</v>
      </c>
      <c r="O8" s="20"/>
      <c r="P8" s="20"/>
      <c r="Q8" s="20"/>
      <c r="R8" s="20"/>
      <c r="S8" s="21"/>
      <c r="T8" s="20"/>
      <c r="U8" s="20"/>
      <c r="V8" s="22"/>
      <c r="W8" s="31"/>
      <c r="X8" s="1"/>
    </row>
    <row r="9" spans="2:24" ht="21" x14ac:dyDescent="0.35">
      <c r="B9" s="30" t="s">
        <v>80</v>
      </c>
      <c r="C9" s="1"/>
      <c r="D9" s="1"/>
      <c r="E9" s="1"/>
      <c r="F9" s="1"/>
      <c r="G9" s="21"/>
      <c r="H9" s="31"/>
      <c r="I9" s="1"/>
      <c r="J9" s="1"/>
      <c r="K9" s="31"/>
      <c r="L9" s="1"/>
      <c r="M9" s="37"/>
      <c r="N9" s="30" t="s">
        <v>18</v>
      </c>
      <c r="O9" s="1"/>
      <c r="P9" s="1"/>
      <c r="Q9" s="1"/>
      <c r="R9" s="1"/>
      <c r="S9" s="21"/>
      <c r="T9" s="31"/>
      <c r="U9" s="1"/>
      <c r="V9" s="1"/>
      <c r="W9" s="31"/>
      <c r="X9" s="1"/>
    </row>
    <row r="10" spans="2:24" x14ac:dyDescent="0.35"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1" spans="2:24" x14ac:dyDescent="0.35">
      <c r="B11" s="207" t="s">
        <v>10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37"/>
      <c r="N11" s="207" t="s">
        <v>12</v>
      </c>
      <c r="O11" s="207"/>
      <c r="P11" s="207"/>
      <c r="Q11" s="207"/>
      <c r="R11" s="207"/>
      <c r="S11" s="207"/>
      <c r="T11" s="207"/>
      <c r="U11" s="207"/>
      <c r="V11" s="207"/>
      <c r="W11" s="207"/>
      <c r="X11" s="207"/>
    </row>
    <row r="12" spans="2:24" ht="21" x14ac:dyDescent="0.35">
      <c r="B12" s="30" t="s">
        <v>1</v>
      </c>
      <c r="C12" s="44" t="s">
        <v>2</v>
      </c>
      <c r="D12" s="44" t="s">
        <v>4</v>
      </c>
      <c r="E12" s="44" t="s">
        <v>5</v>
      </c>
      <c r="F12" s="44" t="s">
        <v>6</v>
      </c>
      <c r="G12" s="45" t="s">
        <v>3</v>
      </c>
      <c r="H12" s="31" t="s">
        <v>7</v>
      </c>
      <c r="I12" s="31" t="s">
        <v>8</v>
      </c>
      <c r="J12" s="31" t="s">
        <v>9</v>
      </c>
      <c r="K12" s="31" t="s">
        <v>49</v>
      </c>
      <c r="L12" s="31" t="s">
        <v>79</v>
      </c>
      <c r="M12" s="38"/>
      <c r="N12" s="30" t="s">
        <v>1</v>
      </c>
      <c r="O12" s="44" t="s">
        <v>2</v>
      </c>
      <c r="P12" s="44" t="s">
        <v>4</v>
      </c>
      <c r="Q12" s="44" t="s">
        <v>5</v>
      </c>
      <c r="R12" s="44" t="s">
        <v>6</v>
      </c>
      <c r="S12" s="45" t="s">
        <v>3</v>
      </c>
      <c r="T12" s="31" t="s">
        <v>7</v>
      </c>
      <c r="U12" s="31" t="s">
        <v>8</v>
      </c>
      <c r="V12" s="31" t="s">
        <v>9</v>
      </c>
      <c r="W12" s="31" t="s">
        <v>49</v>
      </c>
      <c r="X12" s="31" t="s">
        <v>79</v>
      </c>
    </row>
    <row r="13" spans="2:24" ht="21" x14ac:dyDescent="0.35">
      <c r="B13" s="30" t="s">
        <v>17</v>
      </c>
      <c r="C13" s="34"/>
      <c r="D13" s="34"/>
      <c r="E13" s="34"/>
      <c r="F13" s="34"/>
      <c r="G13" s="21"/>
      <c r="H13" s="34"/>
      <c r="I13" s="34"/>
      <c r="J13" s="35"/>
      <c r="K13" s="33"/>
      <c r="L13" s="33"/>
      <c r="M13" s="38"/>
      <c r="N13" s="30" t="s">
        <v>28</v>
      </c>
      <c r="O13" s="34"/>
      <c r="P13" s="34"/>
      <c r="Q13" s="34"/>
      <c r="R13" s="34"/>
      <c r="S13" s="21"/>
      <c r="T13" s="34"/>
      <c r="U13" s="34"/>
      <c r="V13" s="35"/>
      <c r="W13" s="33"/>
      <c r="X13" s="33"/>
    </row>
    <row r="14" spans="2:24" ht="21" x14ac:dyDescent="0.35">
      <c r="B14" s="30" t="s">
        <v>26</v>
      </c>
      <c r="C14" s="20"/>
      <c r="D14" s="20"/>
      <c r="E14" s="20"/>
      <c r="F14" s="20"/>
      <c r="G14" s="21"/>
      <c r="H14" s="20"/>
      <c r="I14" s="20"/>
      <c r="J14" s="35"/>
      <c r="K14" s="47"/>
      <c r="L14" s="1"/>
      <c r="M14" s="38"/>
      <c r="N14" s="30" t="s">
        <v>29</v>
      </c>
      <c r="O14" s="20"/>
      <c r="P14" s="20"/>
      <c r="Q14" s="20"/>
      <c r="R14" s="20"/>
      <c r="S14" s="21"/>
      <c r="T14" s="20"/>
      <c r="U14" s="20"/>
      <c r="V14" s="35"/>
      <c r="W14" s="47"/>
      <c r="X14" s="1"/>
    </row>
    <row r="15" spans="2:24" ht="21" x14ac:dyDescent="0.35">
      <c r="B15" s="30" t="s">
        <v>22</v>
      </c>
      <c r="C15" s="20"/>
      <c r="D15" s="20"/>
      <c r="E15" s="20"/>
      <c r="F15" s="20"/>
      <c r="G15" s="21"/>
      <c r="H15" s="20"/>
      <c r="I15" s="20"/>
      <c r="J15" s="22"/>
      <c r="K15" s="1"/>
      <c r="L15" s="1"/>
      <c r="M15" s="38"/>
      <c r="N15" s="30" t="s">
        <v>24</v>
      </c>
      <c r="O15" s="20"/>
      <c r="P15" s="20"/>
      <c r="Q15" s="20"/>
      <c r="R15" s="20"/>
      <c r="S15" s="21"/>
      <c r="T15" s="20"/>
      <c r="U15" s="20"/>
      <c r="V15" s="22"/>
      <c r="W15" s="1"/>
      <c r="X15" s="1"/>
    </row>
    <row r="16" spans="2:24" ht="21" x14ac:dyDescent="0.35">
      <c r="B16" s="30" t="s">
        <v>73</v>
      </c>
      <c r="C16" s="20"/>
      <c r="D16" s="20"/>
      <c r="E16" s="20"/>
      <c r="F16" s="20"/>
      <c r="G16" s="21"/>
      <c r="H16" s="20"/>
      <c r="I16" s="20"/>
      <c r="J16" s="22"/>
      <c r="K16" s="31"/>
      <c r="L16" s="1"/>
      <c r="M16" s="38"/>
      <c r="N16" s="30" t="s">
        <v>81</v>
      </c>
      <c r="O16" s="20"/>
      <c r="P16" s="20"/>
      <c r="Q16" s="20"/>
      <c r="R16" s="20"/>
      <c r="S16" s="21"/>
      <c r="T16" s="20"/>
      <c r="U16" s="20"/>
      <c r="V16" s="22"/>
      <c r="W16" s="31"/>
      <c r="X16" s="1"/>
    </row>
    <row r="17" spans="2:24" ht="21" x14ac:dyDescent="0.35">
      <c r="B17" s="30" t="s">
        <v>27</v>
      </c>
      <c r="C17" s="1"/>
      <c r="D17" s="1"/>
      <c r="E17" s="1"/>
      <c r="F17" s="1"/>
      <c r="G17" s="21"/>
      <c r="H17" s="31"/>
      <c r="I17" s="1"/>
      <c r="J17" s="1"/>
      <c r="K17" s="31"/>
      <c r="L17" s="1"/>
      <c r="M17" s="37"/>
      <c r="N17" s="53" t="s">
        <v>21</v>
      </c>
      <c r="O17" s="1"/>
      <c r="P17" s="1"/>
      <c r="Q17" s="1"/>
      <c r="R17" s="1"/>
      <c r="S17" s="21"/>
      <c r="T17" s="31"/>
      <c r="U17" s="1"/>
      <c r="V17" s="1"/>
      <c r="W17" s="31"/>
      <c r="X17" s="1"/>
    </row>
    <row r="18" spans="2:24" ht="21" x14ac:dyDescent="0.35">
      <c r="M18" s="37"/>
      <c r="N18" s="37"/>
      <c r="O18" s="36"/>
      <c r="P18" s="36"/>
      <c r="Q18" s="36"/>
      <c r="R18" s="36"/>
      <c r="S18" s="38"/>
      <c r="T18" s="37"/>
      <c r="U18" s="36"/>
      <c r="V18" s="36"/>
      <c r="W18" s="37"/>
      <c r="X18" s="36"/>
    </row>
    <row r="19" spans="2:24" x14ac:dyDescent="0.35"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6"/>
      <c r="X19" s="36"/>
    </row>
    <row r="20" spans="2:24" ht="21" x14ac:dyDescent="0.35">
      <c r="B20" s="37"/>
      <c r="C20" s="38"/>
      <c r="D20" s="38"/>
      <c r="E20" s="38"/>
      <c r="F20" s="38"/>
      <c r="G20" s="38"/>
      <c r="H20" s="38"/>
      <c r="I20" s="38"/>
      <c r="J20" s="39"/>
      <c r="K20" s="37"/>
      <c r="L20" s="37"/>
      <c r="M20" s="38"/>
      <c r="N20" s="38"/>
      <c r="O20" s="38"/>
      <c r="P20" s="38"/>
      <c r="Q20" s="38"/>
      <c r="R20" s="38"/>
      <c r="S20" s="38"/>
      <c r="T20" s="39"/>
      <c r="U20" s="37"/>
      <c r="V20" s="37"/>
      <c r="W20" s="32"/>
    </row>
    <row r="21" spans="2:24" ht="21" x14ac:dyDescent="0.35">
      <c r="B21" s="37"/>
      <c r="C21" s="38"/>
      <c r="D21" s="38"/>
      <c r="E21" s="38"/>
      <c r="F21" s="38"/>
      <c r="G21" s="38"/>
      <c r="H21" s="38"/>
      <c r="I21" s="38"/>
      <c r="J21" s="39"/>
      <c r="K21" s="37"/>
      <c r="L21" s="37"/>
      <c r="M21" s="38"/>
      <c r="N21" s="38"/>
      <c r="O21" s="38"/>
      <c r="P21" s="38"/>
      <c r="Q21" s="38"/>
      <c r="R21" s="38"/>
      <c r="S21" s="38"/>
      <c r="T21" s="39"/>
      <c r="U21" s="37"/>
      <c r="V21" s="37"/>
      <c r="W21" s="32"/>
    </row>
    <row r="22" spans="2:24" x14ac:dyDescent="0.3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2"/>
    </row>
    <row r="23" spans="2:24" x14ac:dyDescent="0.3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2"/>
    </row>
    <row r="24" spans="2:24" ht="21" x14ac:dyDescent="0.3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38"/>
      <c r="O24" s="38"/>
      <c r="P24" s="38"/>
      <c r="Q24" s="38"/>
      <c r="R24" s="38"/>
      <c r="S24" s="38"/>
      <c r="T24" s="39"/>
      <c r="U24" s="37"/>
      <c r="V24" s="37"/>
      <c r="W24" s="32"/>
    </row>
    <row r="25" spans="2:24" ht="21" x14ac:dyDescent="0.3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38"/>
      <c r="O25" s="38"/>
      <c r="P25" s="38"/>
      <c r="Q25" s="38"/>
      <c r="R25" s="38"/>
      <c r="S25" s="38"/>
      <c r="T25" s="39"/>
      <c r="U25" s="37"/>
      <c r="V25" s="37"/>
      <c r="W25" s="32"/>
    </row>
    <row r="26" spans="2:24" ht="21" x14ac:dyDescent="0.35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8"/>
      <c r="N26" s="38"/>
      <c r="O26" s="38"/>
      <c r="P26" s="38"/>
      <c r="Q26" s="38"/>
      <c r="R26" s="38"/>
      <c r="S26" s="38"/>
      <c r="T26" s="39"/>
      <c r="U26" s="37"/>
      <c r="V26" s="37"/>
    </row>
    <row r="27" spans="2:24" ht="21" x14ac:dyDescent="0.35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8"/>
      <c r="N27" s="38"/>
      <c r="O27" s="38"/>
      <c r="P27" s="38"/>
      <c r="Q27" s="38"/>
      <c r="R27" s="38"/>
      <c r="S27" s="38"/>
      <c r="T27" s="39"/>
      <c r="U27" s="37"/>
      <c r="V27" s="37"/>
    </row>
    <row r="28" spans="2:24" x14ac:dyDescent="0.35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</row>
    <row r="29" spans="2:24" x14ac:dyDescent="0.35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</row>
    <row r="30" spans="2:24" x14ac:dyDescent="0.35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</row>
    <row r="31" spans="2:24" ht="21" x14ac:dyDescent="0.35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8"/>
      <c r="N31" s="38"/>
      <c r="O31" s="38"/>
      <c r="P31" s="38"/>
      <c r="Q31" s="38"/>
      <c r="R31" s="38"/>
      <c r="S31" s="38"/>
      <c r="T31" s="39"/>
      <c r="U31" s="46"/>
      <c r="V31" s="37"/>
    </row>
    <row r="32" spans="2:24" ht="21" x14ac:dyDescent="0.35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38"/>
      <c r="O32" s="38"/>
      <c r="P32" s="38"/>
      <c r="Q32" s="38"/>
      <c r="R32" s="38"/>
      <c r="S32" s="38"/>
      <c r="T32" s="39"/>
      <c r="U32" s="37"/>
      <c r="V32" s="37"/>
    </row>
    <row r="33" spans="2:22" ht="21" x14ac:dyDescent="0.35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8"/>
      <c r="N33" s="38"/>
      <c r="O33" s="38"/>
      <c r="P33" s="38"/>
      <c r="Q33" s="38"/>
      <c r="R33" s="38"/>
      <c r="S33" s="38"/>
      <c r="T33" s="39"/>
      <c r="U33" s="37"/>
      <c r="V33" s="37"/>
    </row>
    <row r="34" spans="2:22" ht="21" x14ac:dyDescent="0.35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8"/>
      <c r="N34" s="38"/>
      <c r="O34" s="38"/>
      <c r="P34" s="38"/>
      <c r="Q34" s="38"/>
      <c r="R34" s="38"/>
      <c r="S34" s="38"/>
      <c r="T34" s="39"/>
      <c r="U34" s="37"/>
      <c r="V34" s="37"/>
    </row>
    <row r="35" spans="2:22" ht="21" x14ac:dyDescent="0.35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8"/>
      <c r="N35" s="38"/>
      <c r="O35" s="38"/>
      <c r="P35" s="38"/>
      <c r="Q35" s="38"/>
      <c r="R35" s="38"/>
      <c r="S35" s="38"/>
      <c r="T35" s="39"/>
      <c r="U35" s="37"/>
      <c r="V35" s="37"/>
    </row>
    <row r="36" spans="2:22" x14ac:dyDescent="0.35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</row>
    <row r="37" spans="2:22" x14ac:dyDescent="0.35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</row>
    <row r="38" spans="2:22" x14ac:dyDescent="0.35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</row>
    <row r="39" spans="2:22" x14ac:dyDescent="0.35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</row>
  </sheetData>
  <mergeCells count="5">
    <mergeCell ref="B3:L3"/>
    <mergeCell ref="B11:L11"/>
    <mergeCell ref="N3:X3"/>
    <mergeCell ref="N11:X11"/>
    <mergeCell ref="B1:X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1"/>
  <sheetViews>
    <sheetView topLeftCell="A3" zoomScale="55" zoomScaleNormal="55" workbookViewId="0">
      <selection activeCell="U9" sqref="U9"/>
    </sheetView>
  </sheetViews>
  <sheetFormatPr defaultRowHeight="18" customHeight="1" x14ac:dyDescent="0.3"/>
  <cols>
    <col min="1" max="1" width="8.88671875" style="15"/>
    <col min="2" max="2" width="14.77734375" style="15" customWidth="1"/>
    <col min="3" max="3" width="7.77734375" style="15" customWidth="1"/>
    <col min="4" max="4" width="4.88671875" style="15" customWidth="1"/>
    <col min="5" max="5" width="6.88671875" style="15" customWidth="1"/>
    <col min="6" max="6" width="6.33203125" style="15" customWidth="1"/>
    <col min="7" max="7" width="15" style="15" customWidth="1"/>
    <col min="8" max="8" width="9.109375" style="15" customWidth="1"/>
    <col min="9" max="9" width="14.88671875" style="15" customWidth="1"/>
    <col min="10" max="10" width="8.109375" style="15" customWidth="1"/>
    <col min="11" max="11" width="15.33203125" style="15" customWidth="1"/>
    <col min="12" max="12" width="7.6640625" style="15" customWidth="1"/>
    <col min="13" max="13" width="6" style="15" customWidth="1"/>
    <col min="14" max="14" width="5.5546875" style="15" customWidth="1"/>
    <col min="15" max="15" width="6.109375" style="15" customWidth="1"/>
    <col min="16" max="16" width="15.5546875" style="15" customWidth="1"/>
    <col min="17" max="17" width="10.21875" style="15" customWidth="1"/>
    <col min="18" max="18" width="16.109375" style="15" customWidth="1"/>
    <col min="19" max="20" width="8.88671875" style="15"/>
    <col min="21" max="21" width="10.88671875" style="15" customWidth="1"/>
    <col min="22" max="22" width="8.88671875" style="15"/>
    <col min="23" max="23" width="11" style="15" customWidth="1"/>
    <col min="24" max="16384" width="8.88671875" style="15"/>
  </cols>
  <sheetData>
    <row r="1" spans="2:39" ht="46.2" customHeight="1" x14ac:dyDescent="0.3">
      <c r="B1" s="210" t="s">
        <v>43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X1" s="70"/>
    </row>
    <row r="2" spans="2:39" ht="18" customHeight="1" x14ac:dyDescent="0.3">
      <c r="B2" s="234" t="s">
        <v>92</v>
      </c>
      <c r="C2" s="234"/>
      <c r="D2" s="234"/>
      <c r="E2" s="234"/>
      <c r="F2" s="234"/>
      <c r="G2" s="234"/>
      <c r="H2" s="234"/>
      <c r="I2" s="234"/>
      <c r="K2" s="234" t="s">
        <v>93</v>
      </c>
      <c r="L2" s="234"/>
      <c r="M2" s="234"/>
      <c r="N2" s="234"/>
      <c r="O2" s="234"/>
      <c r="P2" s="234"/>
      <c r="Q2" s="234"/>
      <c r="R2" s="234"/>
      <c r="U2" s="216" t="s">
        <v>0</v>
      </c>
      <c r="V2" s="217"/>
      <c r="W2" s="218"/>
      <c r="X2" s="70"/>
    </row>
    <row r="3" spans="2:39" ht="18" customHeight="1" x14ac:dyDescent="0.3">
      <c r="B3" s="17" t="s">
        <v>35</v>
      </c>
      <c r="C3" s="17" t="s">
        <v>31</v>
      </c>
      <c r="D3" s="17" t="s">
        <v>32</v>
      </c>
      <c r="E3" s="17" t="s">
        <v>33</v>
      </c>
      <c r="F3" s="17" t="s">
        <v>41</v>
      </c>
      <c r="G3" s="219" t="s">
        <v>34</v>
      </c>
      <c r="H3" s="220"/>
      <c r="I3" s="221"/>
      <c r="K3" s="17" t="s">
        <v>35</v>
      </c>
      <c r="L3" s="17" t="s">
        <v>31</v>
      </c>
      <c r="M3" s="17" t="s">
        <v>32</v>
      </c>
      <c r="N3" s="17" t="s">
        <v>33</v>
      </c>
      <c r="O3" s="17" t="s">
        <v>41</v>
      </c>
      <c r="P3" s="219" t="s">
        <v>34</v>
      </c>
      <c r="Q3" s="220"/>
      <c r="R3" s="221"/>
      <c r="T3" s="29" t="s">
        <v>88</v>
      </c>
      <c r="U3" s="60" t="s">
        <v>23</v>
      </c>
      <c r="V3" s="60"/>
      <c r="W3" s="60" t="s">
        <v>25</v>
      </c>
      <c r="X3" s="70"/>
      <c r="Y3" s="29"/>
      <c r="Z3" s="62"/>
      <c r="AA3" s="62"/>
      <c r="AB3" s="62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</row>
    <row r="4" spans="2:39" ht="18" customHeight="1" x14ac:dyDescent="0.3">
      <c r="B4" s="213">
        <v>43989</v>
      </c>
      <c r="C4" s="235" t="s">
        <v>39</v>
      </c>
      <c r="D4" s="51">
        <v>1</v>
      </c>
      <c r="E4" s="51" t="s">
        <v>108</v>
      </c>
      <c r="F4" s="69" t="s">
        <v>88</v>
      </c>
      <c r="G4" s="55" t="s">
        <v>25</v>
      </c>
      <c r="H4" s="87"/>
      <c r="I4" s="55" t="s">
        <v>20</v>
      </c>
      <c r="J4" s="15">
        <v>1</v>
      </c>
      <c r="K4" s="213">
        <v>43996</v>
      </c>
      <c r="L4" s="235" t="s">
        <v>39</v>
      </c>
      <c r="M4" s="51">
        <v>1</v>
      </c>
      <c r="N4" s="73" t="s">
        <v>108</v>
      </c>
      <c r="O4" s="67" t="s">
        <v>90</v>
      </c>
      <c r="P4" s="75" t="s">
        <v>87</v>
      </c>
      <c r="Q4" s="87"/>
      <c r="R4" s="75" t="s">
        <v>18</v>
      </c>
      <c r="S4" s="15">
        <v>7</v>
      </c>
      <c r="T4" s="29" t="s">
        <v>88</v>
      </c>
      <c r="U4" s="60" t="s">
        <v>23</v>
      </c>
      <c r="V4" s="60"/>
      <c r="W4" s="57" t="s">
        <v>19</v>
      </c>
      <c r="X4" s="70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</row>
    <row r="5" spans="2:39" ht="18" customHeight="1" x14ac:dyDescent="0.3">
      <c r="B5" s="213"/>
      <c r="C5" s="235"/>
      <c r="D5" s="51"/>
      <c r="E5" s="74" t="s">
        <v>109</v>
      </c>
      <c r="F5" s="380" t="s">
        <v>84</v>
      </c>
      <c r="G5" s="381"/>
      <c r="H5" s="381"/>
      <c r="I5" s="382"/>
      <c r="J5" s="29">
        <v>2</v>
      </c>
      <c r="K5" s="213"/>
      <c r="L5" s="235"/>
      <c r="M5" s="51">
        <v>2</v>
      </c>
      <c r="N5" s="51" t="s">
        <v>109</v>
      </c>
      <c r="O5" s="69" t="s">
        <v>88</v>
      </c>
      <c r="P5" s="75" t="s">
        <v>20</v>
      </c>
      <c r="Q5" s="87"/>
      <c r="R5" s="75" t="s">
        <v>80</v>
      </c>
      <c r="S5" s="29">
        <v>8</v>
      </c>
      <c r="T5" s="29" t="s">
        <v>88</v>
      </c>
      <c r="U5" s="60" t="s">
        <v>23</v>
      </c>
      <c r="V5" s="60"/>
      <c r="W5" s="60" t="s">
        <v>20</v>
      </c>
      <c r="X5" s="70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</row>
    <row r="6" spans="2:39" ht="18" customHeight="1" x14ac:dyDescent="0.3">
      <c r="B6" s="213"/>
      <c r="C6" s="235"/>
      <c r="D6" s="51">
        <v>2</v>
      </c>
      <c r="E6" s="51" t="s">
        <v>30</v>
      </c>
      <c r="F6" s="67" t="s">
        <v>90</v>
      </c>
      <c r="G6" s="55" t="s">
        <v>74</v>
      </c>
      <c r="H6" s="87"/>
      <c r="I6" s="55" t="s">
        <v>82</v>
      </c>
      <c r="J6" s="29">
        <v>3</v>
      </c>
      <c r="K6" s="213"/>
      <c r="L6" s="235"/>
      <c r="M6" s="51">
        <v>3</v>
      </c>
      <c r="N6" s="51" t="s">
        <v>78</v>
      </c>
      <c r="O6" s="68" t="s">
        <v>89</v>
      </c>
      <c r="P6" s="75" t="s">
        <v>22</v>
      </c>
      <c r="Q6" s="87"/>
      <c r="R6" s="75" t="s">
        <v>73</v>
      </c>
      <c r="S6" s="29">
        <v>9</v>
      </c>
      <c r="T6" s="29" t="s">
        <v>88</v>
      </c>
      <c r="U6" s="60" t="s">
        <v>23</v>
      </c>
      <c r="V6" s="60"/>
      <c r="W6" s="60" t="s">
        <v>80</v>
      </c>
      <c r="X6" s="70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</row>
    <row r="7" spans="2:39" ht="18" customHeight="1" x14ac:dyDescent="0.3">
      <c r="B7" s="213"/>
      <c r="C7" s="236" t="s">
        <v>40</v>
      </c>
      <c r="D7" s="51">
        <v>1</v>
      </c>
      <c r="E7" s="51" t="s">
        <v>110</v>
      </c>
      <c r="F7" s="69" t="s">
        <v>88</v>
      </c>
      <c r="G7" s="55" t="s">
        <v>23</v>
      </c>
      <c r="H7" s="87"/>
      <c r="I7" s="54" t="s">
        <v>19</v>
      </c>
      <c r="J7" s="29">
        <v>4</v>
      </c>
      <c r="K7" s="213"/>
      <c r="L7" s="236" t="s">
        <v>40</v>
      </c>
      <c r="M7" s="51">
        <v>1</v>
      </c>
      <c r="N7" s="73" t="s">
        <v>110</v>
      </c>
      <c r="O7" s="66" t="s">
        <v>91</v>
      </c>
      <c r="P7" s="54" t="s">
        <v>28</v>
      </c>
      <c r="Q7" s="87"/>
      <c r="R7" s="55" t="s">
        <v>21</v>
      </c>
      <c r="S7" s="29">
        <v>10</v>
      </c>
      <c r="T7" s="29" t="s">
        <v>88</v>
      </c>
      <c r="U7" s="60" t="s">
        <v>25</v>
      </c>
      <c r="V7" s="60"/>
      <c r="W7" s="57" t="s">
        <v>19</v>
      </c>
      <c r="X7" s="70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</row>
    <row r="8" spans="2:39" ht="18" customHeight="1" x14ac:dyDescent="0.3">
      <c r="B8" s="213"/>
      <c r="C8" s="236"/>
      <c r="D8" s="51">
        <v>2</v>
      </c>
      <c r="E8" s="51" t="s">
        <v>50</v>
      </c>
      <c r="F8" s="68" t="s">
        <v>89</v>
      </c>
      <c r="G8" s="55" t="s">
        <v>17</v>
      </c>
      <c r="H8" s="87"/>
      <c r="I8" s="54" t="s">
        <v>26</v>
      </c>
      <c r="J8" s="29">
        <v>5</v>
      </c>
      <c r="K8" s="213"/>
      <c r="L8" s="236"/>
      <c r="M8" s="51">
        <v>2</v>
      </c>
      <c r="N8" s="73" t="s">
        <v>50</v>
      </c>
      <c r="O8" s="68" t="s">
        <v>89</v>
      </c>
      <c r="P8" s="54" t="s">
        <v>26</v>
      </c>
      <c r="Q8" s="87"/>
      <c r="R8" s="55" t="s">
        <v>27</v>
      </c>
      <c r="S8" s="29">
        <v>11</v>
      </c>
      <c r="T8" s="29" t="s">
        <v>88</v>
      </c>
      <c r="U8" s="60" t="s">
        <v>25</v>
      </c>
      <c r="V8" s="60"/>
      <c r="W8" s="60" t="s">
        <v>20</v>
      </c>
      <c r="X8" s="70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</row>
    <row r="9" spans="2:39" ht="18" customHeight="1" x14ac:dyDescent="0.3">
      <c r="B9" s="222"/>
      <c r="C9" s="231"/>
      <c r="D9" s="59">
        <v>3</v>
      </c>
      <c r="E9" s="59" t="s">
        <v>51</v>
      </c>
      <c r="F9" s="66" t="s">
        <v>91</v>
      </c>
      <c r="G9" s="61" t="s">
        <v>81</v>
      </c>
      <c r="H9" s="88"/>
      <c r="I9" s="59" t="s">
        <v>21</v>
      </c>
      <c r="J9" s="29">
        <v>6</v>
      </c>
      <c r="K9" s="222"/>
      <c r="L9" s="231"/>
      <c r="M9" s="59">
        <v>3</v>
      </c>
      <c r="N9" s="74" t="s">
        <v>51</v>
      </c>
      <c r="O9" s="67" t="s">
        <v>90</v>
      </c>
      <c r="P9" s="58" t="s">
        <v>74</v>
      </c>
      <c r="Q9" s="87"/>
      <c r="R9" s="55" t="s">
        <v>86</v>
      </c>
      <c r="S9" s="29">
        <v>12</v>
      </c>
      <c r="T9" s="29" t="s">
        <v>88</v>
      </c>
      <c r="U9" s="60" t="s">
        <v>25</v>
      </c>
      <c r="V9" s="60"/>
      <c r="W9" s="60" t="s">
        <v>80</v>
      </c>
      <c r="X9" s="70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</row>
    <row r="10" spans="2:39" ht="18" customHeight="1" x14ac:dyDescent="0.3">
      <c r="B10" s="234" t="s">
        <v>94</v>
      </c>
      <c r="C10" s="234"/>
      <c r="D10" s="234"/>
      <c r="E10" s="234"/>
      <c r="F10" s="234"/>
      <c r="G10" s="234"/>
      <c r="H10" s="234"/>
      <c r="I10" s="234"/>
      <c r="K10" s="234" t="s">
        <v>95</v>
      </c>
      <c r="L10" s="234"/>
      <c r="M10" s="234"/>
      <c r="N10" s="234"/>
      <c r="O10" s="234"/>
      <c r="P10" s="234"/>
      <c r="Q10" s="234"/>
      <c r="R10" s="234"/>
      <c r="T10" s="29" t="s">
        <v>88</v>
      </c>
      <c r="U10" s="57" t="s">
        <v>19</v>
      </c>
      <c r="V10" s="60"/>
      <c r="W10" s="60" t="s">
        <v>20</v>
      </c>
      <c r="X10" s="70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</row>
    <row r="11" spans="2:39" ht="18" customHeight="1" x14ac:dyDescent="0.3">
      <c r="B11" s="17" t="s">
        <v>35</v>
      </c>
      <c r="C11" s="17" t="s">
        <v>31</v>
      </c>
      <c r="D11" s="17" t="s">
        <v>32</v>
      </c>
      <c r="E11" s="17" t="s">
        <v>33</v>
      </c>
      <c r="F11" s="17" t="s">
        <v>41</v>
      </c>
      <c r="G11" s="219" t="s">
        <v>34</v>
      </c>
      <c r="H11" s="220"/>
      <c r="I11" s="221"/>
      <c r="K11" s="17" t="s">
        <v>35</v>
      </c>
      <c r="L11" s="17" t="s">
        <v>31</v>
      </c>
      <c r="M11" s="17" t="s">
        <v>32</v>
      </c>
      <c r="N11" s="17" t="s">
        <v>33</v>
      </c>
      <c r="O11" s="17" t="s">
        <v>41</v>
      </c>
      <c r="P11" s="219" t="s">
        <v>34</v>
      </c>
      <c r="Q11" s="220"/>
      <c r="R11" s="221"/>
      <c r="T11" s="29" t="s">
        <v>88</v>
      </c>
      <c r="U11" s="57" t="s">
        <v>19</v>
      </c>
      <c r="V11" s="60"/>
      <c r="W11" s="60" t="s">
        <v>80</v>
      </c>
      <c r="X11" s="70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</row>
    <row r="12" spans="2:39" ht="18" customHeight="1" x14ac:dyDescent="0.3">
      <c r="B12" s="222">
        <v>44003</v>
      </c>
      <c r="C12" s="235" t="s">
        <v>39</v>
      </c>
      <c r="D12" s="27">
        <v>1</v>
      </c>
      <c r="E12" s="73" t="s">
        <v>108</v>
      </c>
      <c r="F12" s="69" t="s">
        <v>88</v>
      </c>
      <c r="G12" s="55" t="s">
        <v>23</v>
      </c>
      <c r="H12" s="87"/>
      <c r="I12" s="55" t="s">
        <v>25</v>
      </c>
      <c r="J12" s="15">
        <v>13</v>
      </c>
      <c r="K12" s="222">
        <v>44010</v>
      </c>
      <c r="L12" s="225" t="s">
        <v>39</v>
      </c>
      <c r="M12" s="16">
        <v>1</v>
      </c>
      <c r="N12" s="73" t="s">
        <v>108</v>
      </c>
      <c r="O12" s="67" t="s">
        <v>90</v>
      </c>
      <c r="P12" s="58" t="s">
        <v>82</v>
      </c>
      <c r="Q12" s="55"/>
      <c r="R12" s="55" t="s">
        <v>87</v>
      </c>
      <c r="S12" s="15">
        <v>19</v>
      </c>
      <c r="T12" s="29" t="s">
        <v>88</v>
      </c>
      <c r="U12" s="60" t="s">
        <v>20</v>
      </c>
      <c r="V12" s="60"/>
      <c r="W12" s="60" t="s">
        <v>80</v>
      </c>
      <c r="X12" s="70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</row>
    <row r="13" spans="2:39" ht="18" customHeight="1" x14ac:dyDescent="0.3">
      <c r="B13" s="223"/>
      <c r="C13" s="235"/>
      <c r="D13" s="27">
        <v>2</v>
      </c>
      <c r="E13" s="73" t="s">
        <v>109</v>
      </c>
      <c r="F13" s="68" t="s">
        <v>89</v>
      </c>
      <c r="G13" s="55" t="s">
        <v>17</v>
      </c>
      <c r="H13" s="87"/>
      <c r="I13" s="55" t="s">
        <v>27</v>
      </c>
      <c r="J13" s="29">
        <v>14</v>
      </c>
      <c r="K13" s="223"/>
      <c r="L13" s="226"/>
      <c r="M13" s="16">
        <v>2</v>
      </c>
      <c r="N13" s="73" t="s">
        <v>109</v>
      </c>
      <c r="O13" s="67" t="s">
        <v>90</v>
      </c>
      <c r="P13" s="58" t="s">
        <v>74</v>
      </c>
      <c r="Q13" s="55"/>
      <c r="R13" s="55" t="s">
        <v>18</v>
      </c>
      <c r="S13" s="29">
        <v>20</v>
      </c>
      <c r="T13" s="29"/>
      <c r="U13" s="29"/>
      <c r="V13" s="29"/>
      <c r="W13" s="29"/>
      <c r="X13" s="70"/>
    </row>
    <row r="14" spans="2:39" ht="18" customHeight="1" x14ac:dyDescent="0.3">
      <c r="B14" s="223"/>
      <c r="C14" s="235"/>
      <c r="D14" s="27">
        <v>3</v>
      </c>
      <c r="E14" s="73" t="s">
        <v>78</v>
      </c>
      <c r="F14" s="67" t="s">
        <v>90</v>
      </c>
      <c r="G14" s="55" t="s">
        <v>86</v>
      </c>
      <c r="H14" s="87"/>
      <c r="I14" s="55" t="s">
        <v>18</v>
      </c>
      <c r="J14" s="29">
        <v>15</v>
      </c>
      <c r="K14" s="223"/>
      <c r="L14" s="226"/>
      <c r="M14" s="16">
        <v>3</v>
      </c>
      <c r="N14" s="73" t="s">
        <v>78</v>
      </c>
      <c r="O14" s="68" t="s">
        <v>89</v>
      </c>
      <c r="P14" s="55" t="s">
        <v>22</v>
      </c>
      <c r="Q14" s="55"/>
      <c r="R14" s="55" t="s">
        <v>27</v>
      </c>
      <c r="S14" s="29">
        <v>21</v>
      </c>
      <c r="T14" s="29"/>
      <c r="U14" s="29"/>
      <c r="V14" s="29"/>
      <c r="W14" s="29"/>
      <c r="X14" s="70"/>
    </row>
    <row r="15" spans="2:39" ht="18" customHeight="1" x14ac:dyDescent="0.3">
      <c r="B15" s="223"/>
      <c r="C15" s="236" t="s">
        <v>40</v>
      </c>
      <c r="D15" s="27">
        <v>1</v>
      </c>
      <c r="E15" s="73" t="s">
        <v>110</v>
      </c>
      <c r="F15" s="66" t="s">
        <v>91</v>
      </c>
      <c r="G15" s="61" t="s">
        <v>28</v>
      </c>
      <c r="H15" s="88"/>
      <c r="I15" s="59" t="s">
        <v>29</v>
      </c>
      <c r="J15" s="29">
        <v>16</v>
      </c>
      <c r="K15" s="223"/>
      <c r="L15" s="236" t="s">
        <v>40</v>
      </c>
      <c r="M15" s="16">
        <v>1</v>
      </c>
      <c r="N15" s="73" t="s">
        <v>110</v>
      </c>
      <c r="O15" s="69" t="s">
        <v>88</v>
      </c>
      <c r="P15" s="54" t="s">
        <v>19</v>
      </c>
      <c r="Q15" s="55"/>
      <c r="R15" s="55" t="s">
        <v>20</v>
      </c>
      <c r="S15" s="29">
        <v>22</v>
      </c>
      <c r="T15" s="29"/>
      <c r="U15" s="367" t="s">
        <v>10</v>
      </c>
      <c r="V15" s="368"/>
      <c r="W15" s="369"/>
      <c r="X15" s="70"/>
    </row>
    <row r="16" spans="2:39" ht="18" customHeight="1" x14ac:dyDescent="0.3">
      <c r="B16" s="223"/>
      <c r="C16" s="236"/>
      <c r="D16" s="27">
        <v>2</v>
      </c>
      <c r="E16" s="73" t="s">
        <v>50</v>
      </c>
      <c r="F16" s="66" t="s">
        <v>91</v>
      </c>
      <c r="G16" s="54" t="s">
        <v>24</v>
      </c>
      <c r="H16" s="87"/>
      <c r="I16" s="54" t="s">
        <v>81</v>
      </c>
      <c r="J16" s="29">
        <v>17</v>
      </c>
      <c r="K16" s="223"/>
      <c r="L16" s="236"/>
      <c r="M16" s="16">
        <v>2</v>
      </c>
      <c r="N16" s="73" t="s">
        <v>50</v>
      </c>
      <c r="O16" s="66" t="s">
        <v>91</v>
      </c>
      <c r="P16" s="54" t="s">
        <v>24</v>
      </c>
      <c r="Q16" s="55"/>
      <c r="R16" s="55" t="s">
        <v>21</v>
      </c>
      <c r="S16" s="29">
        <v>23</v>
      </c>
      <c r="T16" s="29" t="s">
        <v>89</v>
      </c>
      <c r="U16" s="60" t="s">
        <v>17</v>
      </c>
      <c r="V16" s="60"/>
      <c r="W16" s="57" t="s">
        <v>26</v>
      </c>
      <c r="X16" s="70"/>
    </row>
    <row r="17" spans="2:24" ht="18" customHeight="1" x14ac:dyDescent="0.3">
      <c r="B17" s="223"/>
      <c r="C17" s="231"/>
      <c r="D17" s="59">
        <v>3</v>
      </c>
      <c r="E17" s="74" t="s">
        <v>51</v>
      </c>
      <c r="F17" s="69" t="s">
        <v>88</v>
      </c>
      <c r="G17" s="54" t="s">
        <v>19</v>
      </c>
      <c r="H17" s="87"/>
      <c r="I17" s="55" t="s">
        <v>80</v>
      </c>
      <c r="J17" s="29">
        <v>18</v>
      </c>
      <c r="K17" s="223"/>
      <c r="L17" s="231"/>
      <c r="M17" s="59">
        <v>3</v>
      </c>
      <c r="N17" s="74" t="s">
        <v>51</v>
      </c>
      <c r="O17" s="68" t="s">
        <v>89</v>
      </c>
      <c r="P17" s="61" t="s">
        <v>26</v>
      </c>
      <c r="Q17" s="59"/>
      <c r="R17" s="59" t="s">
        <v>73</v>
      </c>
      <c r="S17" s="29">
        <v>24</v>
      </c>
      <c r="T17" s="29" t="s">
        <v>89</v>
      </c>
      <c r="U17" s="60" t="s">
        <v>17</v>
      </c>
      <c r="V17" s="60"/>
      <c r="W17" s="60" t="s">
        <v>22</v>
      </c>
      <c r="X17" s="70"/>
    </row>
    <row r="18" spans="2:24" ht="18" customHeight="1" x14ac:dyDescent="0.3">
      <c r="B18" s="234" t="s">
        <v>96</v>
      </c>
      <c r="C18" s="234"/>
      <c r="D18" s="234"/>
      <c r="E18" s="234"/>
      <c r="F18" s="234"/>
      <c r="G18" s="234"/>
      <c r="H18" s="234"/>
      <c r="I18" s="234"/>
      <c r="K18" s="234" t="s">
        <v>97</v>
      </c>
      <c r="L18" s="234"/>
      <c r="M18" s="234"/>
      <c r="N18" s="234"/>
      <c r="O18" s="234"/>
      <c r="P18" s="234"/>
      <c r="Q18" s="234"/>
      <c r="R18" s="234"/>
      <c r="T18" s="29" t="s">
        <v>89</v>
      </c>
      <c r="U18" s="60" t="s">
        <v>17</v>
      </c>
      <c r="V18" s="60"/>
      <c r="W18" s="60" t="s">
        <v>73</v>
      </c>
      <c r="X18" s="70"/>
    </row>
    <row r="19" spans="2:24" ht="18" customHeight="1" x14ac:dyDescent="0.3">
      <c r="B19" s="17" t="s">
        <v>35</v>
      </c>
      <c r="C19" s="17" t="s">
        <v>31</v>
      </c>
      <c r="D19" s="17" t="s">
        <v>32</v>
      </c>
      <c r="E19" s="17" t="s">
        <v>33</v>
      </c>
      <c r="F19" s="17" t="s">
        <v>41</v>
      </c>
      <c r="G19" s="219" t="s">
        <v>34</v>
      </c>
      <c r="H19" s="220"/>
      <c r="I19" s="221"/>
      <c r="K19" s="17" t="s">
        <v>35</v>
      </c>
      <c r="L19" s="17" t="s">
        <v>31</v>
      </c>
      <c r="M19" s="17" t="s">
        <v>32</v>
      </c>
      <c r="N19" s="17" t="s">
        <v>33</v>
      </c>
      <c r="O19" s="17" t="s">
        <v>41</v>
      </c>
      <c r="P19" s="219" t="s">
        <v>34</v>
      </c>
      <c r="Q19" s="220"/>
      <c r="R19" s="221"/>
      <c r="T19" s="29" t="s">
        <v>89</v>
      </c>
      <c r="U19" s="60" t="s">
        <v>17</v>
      </c>
      <c r="V19" s="60"/>
      <c r="W19" s="60" t="s">
        <v>27</v>
      </c>
      <c r="X19" s="70"/>
    </row>
    <row r="20" spans="2:24" ht="18" customHeight="1" x14ac:dyDescent="0.3">
      <c r="B20" s="222">
        <v>44017</v>
      </c>
      <c r="C20" s="225" t="s">
        <v>39</v>
      </c>
      <c r="D20" s="16">
        <v>1</v>
      </c>
      <c r="E20" s="73" t="s">
        <v>108</v>
      </c>
      <c r="F20" s="67" t="s">
        <v>90</v>
      </c>
      <c r="G20" s="58" t="s">
        <v>82</v>
      </c>
      <c r="H20" s="55"/>
      <c r="I20" s="55" t="s">
        <v>86</v>
      </c>
      <c r="J20" s="15">
        <v>25</v>
      </c>
      <c r="K20" s="213">
        <v>44024</v>
      </c>
      <c r="L20" s="235" t="s">
        <v>39</v>
      </c>
      <c r="M20" s="27">
        <v>1</v>
      </c>
      <c r="N20" s="73" t="s">
        <v>108</v>
      </c>
      <c r="O20" s="69" t="s">
        <v>88</v>
      </c>
      <c r="P20" s="55" t="s">
        <v>23</v>
      </c>
      <c r="Q20" s="55"/>
      <c r="R20" s="55" t="s">
        <v>80</v>
      </c>
      <c r="S20" s="15">
        <v>31</v>
      </c>
      <c r="T20" s="29" t="s">
        <v>89</v>
      </c>
      <c r="U20" s="57" t="s">
        <v>26</v>
      </c>
      <c r="V20" s="60"/>
      <c r="W20" s="60" t="s">
        <v>22</v>
      </c>
      <c r="X20" s="70"/>
    </row>
    <row r="21" spans="2:24" ht="18" customHeight="1" x14ac:dyDescent="0.3">
      <c r="B21" s="223"/>
      <c r="C21" s="226"/>
      <c r="D21" s="16">
        <v>2</v>
      </c>
      <c r="E21" s="73" t="s">
        <v>109</v>
      </c>
      <c r="F21" s="69" t="s">
        <v>88</v>
      </c>
      <c r="G21" s="55" t="s">
        <v>23</v>
      </c>
      <c r="H21" s="55"/>
      <c r="I21" s="55" t="s">
        <v>20</v>
      </c>
      <c r="J21" s="29">
        <v>26</v>
      </c>
      <c r="K21" s="213"/>
      <c r="L21" s="235"/>
      <c r="M21" s="27">
        <v>2</v>
      </c>
      <c r="N21" s="73" t="s">
        <v>109</v>
      </c>
      <c r="O21" s="68" t="s">
        <v>89</v>
      </c>
      <c r="P21" s="55" t="s">
        <v>17</v>
      </c>
      <c r="Q21" s="55"/>
      <c r="R21" s="55" t="s">
        <v>22</v>
      </c>
      <c r="S21" s="29">
        <v>32</v>
      </c>
      <c r="T21" s="29" t="s">
        <v>89</v>
      </c>
      <c r="U21" s="57" t="s">
        <v>26</v>
      </c>
      <c r="V21" s="60"/>
      <c r="W21" s="60" t="s">
        <v>73</v>
      </c>
      <c r="X21" s="70"/>
    </row>
    <row r="22" spans="2:24" ht="18" customHeight="1" x14ac:dyDescent="0.3">
      <c r="B22" s="223"/>
      <c r="C22" s="226"/>
      <c r="D22" s="16">
        <v>3</v>
      </c>
      <c r="E22" s="73" t="s">
        <v>78</v>
      </c>
      <c r="F22" s="68" t="s">
        <v>89</v>
      </c>
      <c r="G22" s="55" t="s">
        <v>17</v>
      </c>
      <c r="H22" s="55"/>
      <c r="I22" s="55" t="s">
        <v>73</v>
      </c>
      <c r="J22" s="29">
        <v>27</v>
      </c>
      <c r="K22" s="213"/>
      <c r="L22" s="235"/>
      <c r="M22" s="27">
        <v>3</v>
      </c>
      <c r="N22" s="73" t="s">
        <v>78</v>
      </c>
      <c r="O22" s="67" t="s">
        <v>90</v>
      </c>
      <c r="P22" s="58" t="s">
        <v>74</v>
      </c>
      <c r="Q22" s="55"/>
      <c r="R22" s="55" t="s">
        <v>87</v>
      </c>
      <c r="S22" s="29">
        <v>33</v>
      </c>
      <c r="T22" s="29" t="s">
        <v>89</v>
      </c>
      <c r="U22" s="57" t="s">
        <v>26</v>
      </c>
      <c r="V22" s="60"/>
      <c r="W22" s="60" t="s">
        <v>27</v>
      </c>
      <c r="X22" s="70"/>
    </row>
    <row r="23" spans="2:24" ht="18" customHeight="1" x14ac:dyDescent="0.3">
      <c r="B23" s="223"/>
      <c r="C23" s="236" t="s">
        <v>40</v>
      </c>
      <c r="D23" s="16">
        <v>1</v>
      </c>
      <c r="E23" s="73" t="s">
        <v>110</v>
      </c>
      <c r="F23" s="68" t="s">
        <v>89</v>
      </c>
      <c r="G23" s="54" t="s">
        <v>26</v>
      </c>
      <c r="H23" s="55"/>
      <c r="I23" s="55" t="s">
        <v>22</v>
      </c>
      <c r="J23" s="29">
        <v>28</v>
      </c>
      <c r="K23" s="213"/>
      <c r="L23" s="236" t="s">
        <v>40</v>
      </c>
      <c r="M23" s="27">
        <v>1</v>
      </c>
      <c r="N23" s="73" t="s">
        <v>110</v>
      </c>
      <c r="O23" s="67" t="s">
        <v>90</v>
      </c>
      <c r="P23" s="58" t="s">
        <v>82</v>
      </c>
      <c r="Q23" s="55"/>
      <c r="R23" s="55" t="s">
        <v>18</v>
      </c>
      <c r="S23" s="29">
        <v>34</v>
      </c>
      <c r="T23" s="29" t="s">
        <v>89</v>
      </c>
      <c r="U23" s="60" t="s">
        <v>22</v>
      </c>
      <c r="V23" s="60"/>
      <c r="W23" s="60" t="s">
        <v>73</v>
      </c>
      <c r="X23" s="70"/>
    </row>
    <row r="24" spans="2:24" ht="18" customHeight="1" x14ac:dyDescent="0.3">
      <c r="B24" s="223"/>
      <c r="C24" s="236"/>
      <c r="D24" s="16">
        <v>2</v>
      </c>
      <c r="E24" s="73" t="s">
        <v>50</v>
      </c>
      <c r="F24" s="66" t="s">
        <v>91</v>
      </c>
      <c r="G24" s="55" t="s">
        <v>29</v>
      </c>
      <c r="H24" s="55"/>
      <c r="I24" s="54" t="s">
        <v>81</v>
      </c>
      <c r="J24" s="29">
        <v>29</v>
      </c>
      <c r="K24" s="213"/>
      <c r="L24" s="236"/>
      <c r="M24" s="27">
        <v>2</v>
      </c>
      <c r="N24" s="73" t="s">
        <v>50</v>
      </c>
      <c r="O24" s="66" t="s">
        <v>91</v>
      </c>
      <c r="P24" s="59" t="s">
        <v>29</v>
      </c>
      <c r="Q24" s="59"/>
      <c r="R24" s="61" t="s">
        <v>24</v>
      </c>
      <c r="S24" s="29">
        <v>35</v>
      </c>
      <c r="T24" s="29" t="s">
        <v>89</v>
      </c>
      <c r="U24" s="60" t="s">
        <v>22</v>
      </c>
      <c r="V24" s="60"/>
      <c r="W24" s="60" t="s">
        <v>27</v>
      </c>
      <c r="X24" s="70"/>
    </row>
    <row r="25" spans="2:24" ht="18" customHeight="1" x14ac:dyDescent="0.3">
      <c r="B25" s="223"/>
      <c r="C25" s="231"/>
      <c r="D25" s="59">
        <v>3</v>
      </c>
      <c r="E25" s="74" t="s">
        <v>51</v>
      </c>
      <c r="F25" s="66" t="s">
        <v>91</v>
      </c>
      <c r="G25" s="61" t="s">
        <v>28</v>
      </c>
      <c r="H25" s="59"/>
      <c r="I25" s="61" t="s">
        <v>24</v>
      </c>
      <c r="J25" s="29">
        <v>30</v>
      </c>
      <c r="K25" s="213"/>
      <c r="L25" s="236"/>
      <c r="M25" s="27">
        <v>3</v>
      </c>
      <c r="N25" s="73" t="s">
        <v>51</v>
      </c>
      <c r="O25" s="69" t="s">
        <v>88</v>
      </c>
      <c r="P25" s="55" t="s">
        <v>25</v>
      </c>
      <c r="Q25" s="55"/>
      <c r="R25" s="54" t="s">
        <v>19</v>
      </c>
      <c r="S25" s="29">
        <v>36</v>
      </c>
      <c r="T25" s="29" t="s">
        <v>89</v>
      </c>
      <c r="U25" s="60" t="s">
        <v>73</v>
      </c>
      <c r="V25" s="60"/>
      <c r="W25" s="60" t="s">
        <v>27</v>
      </c>
      <c r="X25" s="70"/>
    </row>
    <row r="26" spans="2:24" ht="18" customHeight="1" x14ac:dyDescent="0.3">
      <c r="B26" s="234" t="s">
        <v>98</v>
      </c>
      <c r="C26" s="234"/>
      <c r="D26" s="234"/>
      <c r="E26" s="234"/>
      <c r="F26" s="234"/>
      <c r="G26" s="234"/>
      <c r="H26" s="234"/>
      <c r="I26" s="234"/>
      <c r="K26" s="376"/>
      <c r="L26" s="376"/>
      <c r="M26" s="376"/>
      <c r="N26" s="376"/>
      <c r="O26" s="376"/>
      <c r="P26" s="376"/>
      <c r="Q26" s="376"/>
      <c r="R26" s="376"/>
      <c r="T26" s="29"/>
      <c r="U26" s="29"/>
      <c r="V26" s="29"/>
      <c r="W26" s="29"/>
      <c r="X26" s="70"/>
    </row>
    <row r="27" spans="2:24" ht="18" customHeight="1" x14ac:dyDescent="0.3">
      <c r="B27" s="17" t="s">
        <v>35</v>
      </c>
      <c r="C27" s="17" t="s">
        <v>31</v>
      </c>
      <c r="D27" s="17" t="s">
        <v>32</v>
      </c>
      <c r="E27" s="17" t="s">
        <v>33</v>
      </c>
      <c r="F27" s="17" t="s">
        <v>41</v>
      </c>
      <c r="G27" s="219" t="s">
        <v>34</v>
      </c>
      <c r="H27" s="220"/>
      <c r="I27" s="221"/>
      <c r="K27" s="234" t="s">
        <v>44</v>
      </c>
      <c r="L27" s="234"/>
      <c r="M27" s="234"/>
      <c r="N27" s="234"/>
      <c r="O27" s="234"/>
      <c r="P27" s="234"/>
      <c r="Q27" s="234"/>
      <c r="R27" s="234"/>
      <c r="T27" s="29"/>
      <c r="U27" s="29"/>
      <c r="V27" s="29"/>
      <c r="W27" s="29"/>
      <c r="X27" s="70"/>
    </row>
    <row r="28" spans="2:24" ht="18" customHeight="1" x14ac:dyDescent="0.3">
      <c r="B28" s="222">
        <v>44031</v>
      </c>
      <c r="C28" s="235" t="s">
        <v>39</v>
      </c>
      <c r="D28" s="27">
        <v>1</v>
      </c>
      <c r="E28" s="75" t="s">
        <v>108</v>
      </c>
      <c r="F28" s="67" t="s">
        <v>90</v>
      </c>
      <c r="G28" s="55" t="s">
        <v>86</v>
      </c>
      <c r="H28" s="55"/>
      <c r="I28" s="55" t="s">
        <v>87</v>
      </c>
      <c r="J28" s="15">
        <v>37</v>
      </c>
      <c r="K28" s="17" t="s">
        <v>35</v>
      </c>
      <c r="L28" s="17" t="s">
        <v>31</v>
      </c>
      <c r="M28" s="17" t="s">
        <v>32</v>
      </c>
      <c r="N28" s="17" t="s">
        <v>33</v>
      </c>
      <c r="O28" s="17"/>
      <c r="P28" s="219" t="s">
        <v>34</v>
      </c>
      <c r="Q28" s="220"/>
      <c r="R28" s="221"/>
      <c r="T28" s="29"/>
      <c r="U28" s="370" t="s">
        <v>11</v>
      </c>
      <c r="V28" s="371"/>
      <c r="W28" s="372"/>
      <c r="X28" s="70"/>
    </row>
    <row r="29" spans="2:24" ht="18" customHeight="1" x14ac:dyDescent="0.3">
      <c r="B29" s="223"/>
      <c r="C29" s="235"/>
      <c r="D29" s="27">
        <v>2</v>
      </c>
      <c r="E29" s="73" t="s">
        <v>109</v>
      </c>
      <c r="F29" s="68" t="s">
        <v>89</v>
      </c>
      <c r="G29" s="55" t="s">
        <v>73</v>
      </c>
      <c r="H29" s="55"/>
      <c r="I29" s="55" t="s">
        <v>27</v>
      </c>
      <c r="J29" s="29">
        <v>38</v>
      </c>
      <c r="K29" s="222">
        <v>44038</v>
      </c>
      <c r="L29" s="225" t="s">
        <v>39</v>
      </c>
      <c r="M29" s="16">
        <v>1</v>
      </c>
      <c r="N29" s="73" t="s">
        <v>108</v>
      </c>
      <c r="O29" s="16"/>
      <c r="P29" s="14"/>
      <c r="Q29" s="11"/>
      <c r="R29" s="14"/>
      <c r="S29" s="29"/>
      <c r="T29" s="29" t="s">
        <v>90</v>
      </c>
      <c r="U29" s="60" t="s">
        <v>74</v>
      </c>
      <c r="V29" s="60"/>
      <c r="W29" s="60" t="s">
        <v>82</v>
      </c>
      <c r="X29" s="70"/>
    </row>
    <row r="30" spans="2:24" ht="18" customHeight="1" x14ac:dyDescent="0.3">
      <c r="B30" s="223"/>
      <c r="C30" s="235"/>
      <c r="D30" s="27">
        <v>3</v>
      </c>
      <c r="E30" s="73" t="s">
        <v>78</v>
      </c>
      <c r="F30" s="69" t="s">
        <v>88</v>
      </c>
      <c r="G30" s="55" t="s">
        <v>25</v>
      </c>
      <c r="H30" s="55"/>
      <c r="I30" s="55" t="s">
        <v>80</v>
      </c>
      <c r="J30" s="29">
        <v>39</v>
      </c>
      <c r="K30" s="223"/>
      <c r="L30" s="226"/>
      <c r="M30" s="16">
        <v>2</v>
      </c>
      <c r="N30" s="73" t="s">
        <v>109</v>
      </c>
      <c r="O30" s="16"/>
      <c r="P30" s="14"/>
      <c r="Q30" s="10"/>
      <c r="R30" s="14"/>
      <c r="S30" s="29"/>
      <c r="T30" s="29" t="s">
        <v>90</v>
      </c>
      <c r="U30" s="60" t="s">
        <v>74</v>
      </c>
      <c r="V30" s="60"/>
      <c r="W30" s="60" t="s">
        <v>86</v>
      </c>
      <c r="X30" s="70"/>
    </row>
    <row r="31" spans="2:24" ht="18" customHeight="1" x14ac:dyDescent="0.3">
      <c r="B31" s="223"/>
      <c r="C31" s="236" t="s">
        <v>40</v>
      </c>
      <c r="D31" s="27">
        <v>1</v>
      </c>
      <c r="E31" s="73" t="s">
        <v>110</v>
      </c>
      <c r="F31" s="66" t="s">
        <v>91</v>
      </c>
      <c r="G31" s="55" t="s">
        <v>29</v>
      </c>
      <c r="H31" s="55"/>
      <c r="I31" s="55" t="s">
        <v>21</v>
      </c>
      <c r="J31" s="29">
        <v>40</v>
      </c>
      <c r="K31" s="223"/>
      <c r="L31" s="236" t="s">
        <v>40</v>
      </c>
      <c r="M31" s="16">
        <v>1</v>
      </c>
      <c r="N31" s="16" t="s">
        <v>36</v>
      </c>
      <c r="O31" s="16"/>
      <c r="P31" s="14"/>
      <c r="Q31" s="10"/>
      <c r="R31" s="14"/>
      <c r="S31" s="29"/>
      <c r="T31" s="29" t="s">
        <v>90</v>
      </c>
      <c r="U31" s="60" t="s">
        <v>74</v>
      </c>
      <c r="V31" s="60"/>
      <c r="W31" s="60" t="s">
        <v>87</v>
      </c>
      <c r="X31" s="70"/>
    </row>
    <row r="32" spans="2:24" ht="18" customHeight="1" x14ac:dyDescent="0.3">
      <c r="B32" s="223"/>
      <c r="C32" s="236"/>
      <c r="D32" s="27">
        <v>2</v>
      </c>
      <c r="E32" s="73" t="s">
        <v>50</v>
      </c>
      <c r="F32" s="66" t="s">
        <v>91</v>
      </c>
      <c r="G32" s="54" t="s">
        <v>28</v>
      </c>
      <c r="H32" s="55"/>
      <c r="I32" s="54" t="s">
        <v>81</v>
      </c>
      <c r="J32" s="29"/>
      <c r="K32" s="224"/>
      <c r="L32" s="236"/>
      <c r="M32" s="16">
        <v>2</v>
      </c>
      <c r="N32" s="16" t="s">
        <v>37</v>
      </c>
      <c r="O32" s="16"/>
      <c r="P32" s="14"/>
      <c r="Q32" s="11"/>
      <c r="R32" s="14"/>
      <c r="S32" s="29"/>
      <c r="T32" s="29" t="s">
        <v>90</v>
      </c>
      <c r="U32" s="60" t="s">
        <v>74</v>
      </c>
      <c r="V32" s="60"/>
      <c r="W32" s="60" t="s">
        <v>18</v>
      </c>
      <c r="X32" s="70"/>
    </row>
    <row r="33" spans="2:24" ht="18" customHeight="1" x14ac:dyDescent="0.3">
      <c r="B33" s="223"/>
      <c r="C33" s="236"/>
      <c r="D33" s="27">
        <v>3</v>
      </c>
      <c r="E33" s="73" t="s">
        <v>51</v>
      </c>
      <c r="F33" s="18"/>
      <c r="G33" s="377" t="s">
        <v>83</v>
      </c>
      <c r="H33" s="378"/>
      <c r="I33" s="379"/>
      <c r="J33" s="29"/>
      <c r="K33" s="41"/>
      <c r="L33" s="62"/>
      <c r="M33" s="48"/>
      <c r="N33" s="48"/>
      <c r="O33" s="48"/>
      <c r="P33" s="40"/>
      <c r="Q33" s="40"/>
      <c r="R33" s="40"/>
      <c r="S33" s="29"/>
      <c r="T33" s="29" t="s">
        <v>90</v>
      </c>
      <c r="U33" s="60" t="s">
        <v>82</v>
      </c>
      <c r="V33" s="60"/>
      <c r="W33" s="60" t="s">
        <v>86</v>
      </c>
      <c r="X33" s="70"/>
    </row>
    <row r="34" spans="2:24" ht="18" customHeight="1" x14ac:dyDescent="0.3">
      <c r="K34" s="234" t="s">
        <v>52</v>
      </c>
      <c r="L34" s="234"/>
      <c r="M34" s="234"/>
      <c r="N34" s="234"/>
      <c r="O34" s="234"/>
      <c r="P34" s="234"/>
      <c r="Q34" s="234"/>
      <c r="R34" s="234"/>
      <c r="T34" s="29" t="s">
        <v>90</v>
      </c>
      <c r="U34" s="60" t="s">
        <v>82</v>
      </c>
      <c r="V34" s="60"/>
      <c r="W34" s="60" t="s">
        <v>87</v>
      </c>
      <c r="X34" s="70"/>
    </row>
    <row r="35" spans="2:24" ht="18" customHeight="1" x14ac:dyDescent="0.3">
      <c r="J35" s="29"/>
      <c r="K35" s="17" t="s">
        <v>35</v>
      </c>
      <c r="L35" s="17" t="s">
        <v>31</v>
      </c>
      <c r="M35" s="17" t="s">
        <v>32</v>
      </c>
      <c r="N35" s="17" t="s">
        <v>33</v>
      </c>
      <c r="O35" s="17"/>
      <c r="P35" s="219" t="s">
        <v>34</v>
      </c>
      <c r="Q35" s="220"/>
      <c r="R35" s="221"/>
      <c r="T35" s="29" t="s">
        <v>90</v>
      </c>
      <c r="U35" s="60" t="s">
        <v>82</v>
      </c>
      <c r="V35" s="60"/>
      <c r="W35" s="60" t="s">
        <v>18</v>
      </c>
      <c r="X35" s="70"/>
    </row>
    <row r="36" spans="2:24" ht="18" customHeight="1" x14ac:dyDescent="0.3">
      <c r="J36" s="28"/>
      <c r="K36" s="222">
        <v>44045</v>
      </c>
      <c r="L36" s="235" t="s">
        <v>39</v>
      </c>
      <c r="M36" s="16">
        <v>1</v>
      </c>
      <c r="N36" s="73" t="s">
        <v>108</v>
      </c>
      <c r="O36" s="16"/>
      <c r="P36" s="14"/>
      <c r="Q36" s="11"/>
      <c r="R36" s="14"/>
      <c r="T36" s="29" t="s">
        <v>90</v>
      </c>
      <c r="U36" s="60" t="s">
        <v>86</v>
      </c>
      <c r="V36" s="60"/>
      <c r="W36" s="60" t="s">
        <v>87</v>
      </c>
      <c r="X36" s="70"/>
    </row>
    <row r="37" spans="2:24" ht="18" customHeight="1" x14ac:dyDescent="0.3">
      <c r="J37" s="29"/>
      <c r="K37" s="223"/>
      <c r="L37" s="235"/>
      <c r="M37" s="16">
        <v>2</v>
      </c>
      <c r="N37" s="73" t="s">
        <v>109</v>
      </c>
      <c r="O37" s="16"/>
      <c r="P37" s="14"/>
      <c r="Q37" s="10"/>
      <c r="R37" s="14"/>
      <c r="T37" s="29" t="s">
        <v>90</v>
      </c>
      <c r="U37" s="60" t="s">
        <v>86</v>
      </c>
      <c r="V37" s="60"/>
      <c r="W37" s="60" t="s">
        <v>18</v>
      </c>
      <c r="X37" s="70"/>
    </row>
    <row r="38" spans="2:24" ht="18" customHeight="1" x14ac:dyDescent="0.3">
      <c r="J38" s="29"/>
      <c r="K38" s="223"/>
      <c r="L38" s="231" t="s">
        <v>40</v>
      </c>
      <c r="M38" s="16">
        <v>1</v>
      </c>
      <c r="N38" s="16" t="s">
        <v>36</v>
      </c>
      <c r="O38" s="16"/>
      <c r="P38" s="14"/>
      <c r="Q38" s="11"/>
      <c r="R38" s="14"/>
      <c r="T38" s="29" t="s">
        <v>90</v>
      </c>
      <c r="U38" s="60" t="s">
        <v>87</v>
      </c>
      <c r="V38" s="60"/>
      <c r="W38" s="60" t="s">
        <v>18</v>
      </c>
      <c r="X38" s="70"/>
    </row>
    <row r="39" spans="2:24" ht="18" customHeight="1" x14ac:dyDescent="0.3">
      <c r="J39" s="29"/>
      <c r="K39" s="223"/>
      <c r="L39" s="232"/>
      <c r="M39" s="16">
        <v>2</v>
      </c>
      <c r="N39" s="16" t="s">
        <v>37</v>
      </c>
      <c r="O39" s="16"/>
      <c r="P39" s="24"/>
      <c r="Q39" s="25"/>
      <c r="R39" s="24"/>
      <c r="T39" s="29"/>
      <c r="U39" s="29"/>
      <c r="V39" s="29"/>
      <c r="W39" s="29"/>
      <c r="X39" s="70"/>
    </row>
    <row r="40" spans="2:24" ht="18" customHeight="1" x14ac:dyDescent="0.3">
      <c r="J40" s="29"/>
      <c r="K40" s="224"/>
      <c r="L40" s="233"/>
      <c r="M40" s="16"/>
      <c r="N40" s="16" t="s">
        <v>38</v>
      </c>
      <c r="O40" s="23"/>
      <c r="P40" s="377" t="s">
        <v>85</v>
      </c>
      <c r="Q40" s="378"/>
      <c r="R40" s="379"/>
      <c r="T40" s="29"/>
      <c r="U40" s="373" t="s">
        <v>12</v>
      </c>
      <c r="V40" s="374"/>
      <c r="W40" s="375"/>
      <c r="X40" s="70"/>
    </row>
    <row r="41" spans="2:24" ht="18" customHeight="1" x14ac:dyDescent="0.3">
      <c r="J41" s="29"/>
      <c r="T41" s="29" t="s">
        <v>91</v>
      </c>
      <c r="U41" s="57" t="s">
        <v>28</v>
      </c>
      <c r="V41" s="60"/>
      <c r="W41" s="60" t="s">
        <v>29</v>
      </c>
      <c r="X41" s="70"/>
    </row>
    <row r="42" spans="2:24" ht="18" customHeight="1" x14ac:dyDescent="0.3">
      <c r="T42" s="29" t="s">
        <v>91</v>
      </c>
      <c r="U42" s="57" t="s">
        <v>28</v>
      </c>
      <c r="V42" s="60"/>
      <c r="W42" s="57" t="s">
        <v>24</v>
      </c>
      <c r="X42" s="70"/>
    </row>
    <row r="43" spans="2:24" ht="18" customHeight="1" x14ac:dyDescent="0.3">
      <c r="T43" s="29" t="s">
        <v>91</v>
      </c>
      <c r="U43" s="57" t="s">
        <v>28</v>
      </c>
      <c r="V43" s="60"/>
      <c r="W43" s="57" t="s">
        <v>81</v>
      </c>
      <c r="X43" s="70"/>
    </row>
    <row r="44" spans="2:24" ht="18" customHeight="1" x14ac:dyDescent="0.3">
      <c r="T44" s="29" t="s">
        <v>91</v>
      </c>
      <c r="U44" s="57" t="s">
        <v>28</v>
      </c>
      <c r="V44" s="60"/>
      <c r="W44" s="60" t="s">
        <v>21</v>
      </c>
      <c r="X44" s="70"/>
    </row>
    <row r="45" spans="2:24" ht="18" customHeight="1" x14ac:dyDescent="0.3">
      <c r="T45" s="29" t="s">
        <v>91</v>
      </c>
      <c r="U45" s="60" t="s">
        <v>29</v>
      </c>
      <c r="V45" s="60"/>
      <c r="W45" s="57" t="s">
        <v>24</v>
      </c>
      <c r="X45" s="70"/>
    </row>
    <row r="46" spans="2:24" ht="18" customHeight="1" x14ac:dyDescent="0.3">
      <c r="T46" s="29" t="s">
        <v>91</v>
      </c>
      <c r="U46" s="60" t="s">
        <v>29</v>
      </c>
      <c r="V46" s="60"/>
      <c r="W46" s="57" t="s">
        <v>81</v>
      </c>
      <c r="X46" s="70"/>
    </row>
    <row r="47" spans="2:24" ht="18" customHeight="1" x14ac:dyDescent="0.3">
      <c r="T47" s="29" t="s">
        <v>91</v>
      </c>
      <c r="U47" s="60" t="s">
        <v>29</v>
      </c>
      <c r="V47" s="60"/>
      <c r="W47" s="60" t="s">
        <v>21</v>
      </c>
      <c r="X47" s="70"/>
    </row>
    <row r="48" spans="2:24" ht="18" customHeight="1" x14ac:dyDescent="0.3">
      <c r="B48" s="19"/>
      <c r="C48" s="19"/>
      <c r="G48" s="12"/>
      <c r="H48" s="13"/>
      <c r="I48" s="12"/>
      <c r="T48" s="29" t="s">
        <v>91</v>
      </c>
      <c r="U48" s="57" t="s">
        <v>24</v>
      </c>
      <c r="V48" s="60"/>
      <c r="W48" s="57" t="s">
        <v>81</v>
      </c>
      <c r="X48" s="70"/>
    </row>
    <row r="49" spans="1:28" ht="18" customHeight="1" x14ac:dyDescent="0.3">
      <c r="T49" s="29" t="s">
        <v>91</v>
      </c>
      <c r="U49" s="57" t="s">
        <v>24</v>
      </c>
      <c r="V49" s="60"/>
      <c r="W49" s="60" t="s">
        <v>21</v>
      </c>
      <c r="X49" s="70"/>
    </row>
    <row r="50" spans="1:28" ht="18" customHeight="1" x14ac:dyDescent="0.3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 t="s">
        <v>91</v>
      </c>
      <c r="U50" s="57" t="s">
        <v>81</v>
      </c>
      <c r="V50" s="60"/>
      <c r="W50" s="60" t="s">
        <v>21</v>
      </c>
      <c r="X50" s="70"/>
    </row>
    <row r="51" spans="1:28" ht="18" customHeight="1" x14ac:dyDescent="0.3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2"/>
      <c r="Y51" s="29"/>
      <c r="Z51" s="29"/>
      <c r="AA51" s="29"/>
      <c r="AB51" s="29"/>
    </row>
  </sheetData>
  <mergeCells count="54">
    <mergeCell ref="U2:W2"/>
    <mergeCell ref="B1:R1"/>
    <mergeCell ref="G3:I3"/>
    <mergeCell ref="P3:R3"/>
    <mergeCell ref="B4:B9"/>
    <mergeCell ref="C4:C6"/>
    <mergeCell ref="K4:K9"/>
    <mergeCell ref="L4:L6"/>
    <mergeCell ref="C7:C9"/>
    <mergeCell ref="L7:L9"/>
    <mergeCell ref="F5:I5"/>
    <mergeCell ref="G11:I11"/>
    <mergeCell ref="P19:R19"/>
    <mergeCell ref="B12:B17"/>
    <mergeCell ref="C12:C14"/>
    <mergeCell ref="K20:K25"/>
    <mergeCell ref="L20:L22"/>
    <mergeCell ref="C15:C17"/>
    <mergeCell ref="L23:L25"/>
    <mergeCell ref="G19:I19"/>
    <mergeCell ref="P11:R11"/>
    <mergeCell ref="B20:B25"/>
    <mergeCell ref="C20:C22"/>
    <mergeCell ref="K12:K17"/>
    <mergeCell ref="L12:L14"/>
    <mergeCell ref="C23:C25"/>
    <mergeCell ref="L15:L17"/>
    <mergeCell ref="B28:B33"/>
    <mergeCell ref="C28:C30"/>
    <mergeCell ref="C31:C33"/>
    <mergeCell ref="G33:I33"/>
    <mergeCell ref="P28:R28"/>
    <mergeCell ref="K34:R34"/>
    <mergeCell ref="P35:R35"/>
    <mergeCell ref="K27:R27"/>
    <mergeCell ref="K29:K32"/>
    <mergeCell ref="L29:L30"/>
    <mergeCell ref="L31:L32"/>
    <mergeCell ref="U15:W15"/>
    <mergeCell ref="U28:W28"/>
    <mergeCell ref="U40:W40"/>
    <mergeCell ref="B2:I2"/>
    <mergeCell ref="K2:R2"/>
    <mergeCell ref="B18:I18"/>
    <mergeCell ref="K10:R10"/>
    <mergeCell ref="B10:I10"/>
    <mergeCell ref="K18:R18"/>
    <mergeCell ref="B26:I26"/>
    <mergeCell ref="K26:R26"/>
    <mergeCell ref="G27:I27"/>
    <mergeCell ref="L38:L40"/>
    <mergeCell ref="K36:K40"/>
    <mergeCell ref="P40:R40"/>
    <mergeCell ref="L36:L37"/>
  </mergeCells>
  <phoneticPr fontId="11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5"/>
  <sheetViews>
    <sheetView topLeftCell="A6" zoomScale="55" zoomScaleNormal="55" workbookViewId="0">
      <selection activeCell="J6" sqref="J6:N6"/>
    </sheetView>
  </sheetViews>
  <sheetFormatPr defaultRowHeight="30.6" customHeight="1" x14ac:dyDescent="0.3"/>
  <cols>
    <col min="1" max="1" width="8.88671875" style="12"/>
    <col min="2" max="2" width="16" style="12" customWidth="1"/>
    <col min="3" max="3" width="12.44140625" style="12" customWidth="1"/>
    <col min="4" max="4" width="19" style="12" customWidth="1"/>
    <col min="5" max="5" width="17.88671875" style="12" customWidth="1"/>
    <col min="6" max="6" width="14.77734375" style="12" customWidth="1"/>
    <col min="7" max="7" width="14.109375" style="12" customWidth="1"/>
    <col min="8" max="8" width="17.5546875" style="12" customWidth="1"/>
    <col min="9" max="9" width="8.88671875" style="12"/>
    <col min="10" max="10" width="6.44140625" style="12" customWidth="1"/>
    <col min="11" max="11" width="32.88671875" style="12" customWidth="1"/>
    <col min="12" max="12" width="16.33203125" style="12" customWidth="1"/>
    <col min="13" max="13" width="11.77734375" style="12" customWidth="1"/>
    <col min="14" max="14" width="10" style="12" customWidth="1"/>
    <col min="15" max="15" width="8.88671875" style="12"/>
    <col min="16" max="16" width="5.6640625" style="12" customWidth="1"/>
    <col min="17" max="17" width="10.5546875" style="12" customWidth="1"/>
    <col min="18" max="18" width="17.33203125" style="12" customWidth="1"/>
    <col min="19" max="16384" width="8.88671875" style="12"/>
  </cols>
  <sheetData>
    <row r="1" spans="1:21" ht="30.6" customHeight="1" x14ac:dyDescent="0.3">
      <c r="B1" s="96"/>
      <c r="C1" s="96"/>
      <c r="D1" s="96"/>
      <c r="E1" s="96"/>
      <c r="F1" s="96"/>
      <c r="G1" s="96"/>
      <c r="P1" s="37"/>
      <c r="Q1" s="37"/>
      <c r="R1" s="37"/>
      <c r="S1" s="37"/>
      <c r="T1" s="37"/>
    </row>
    <row r="2" spans="1:21" ht="30.6" customHeight="1" x14ac:dyDescent="0.3">
      <c r="B2" s="389" t="s">
        <v>127</v>
      </c>
      <c r="C2" s="389"/>
      <c r="D2" s="389"/>
      <c r="F2" s="44" t="s">
        <v>127</v>
      </c>
      <c r="G2" s="44"/>
      <c r="H2" s="44"/>
      <c r="J2" s="383" t="s">
        <v>48</v>
      </c>
      <c r="K2" s="384"/>
      <c r="L2" s="384"/>
      <c r="M2" s="384"/>
      <c r="N2" s="385"/>
      <c r="P2" s="197"/>
      <c r="Q2" s="197"/>
      <c r="R2" s="197"/>
      <c r="S2" s="197"/>
      <c r="T2" s="197"/>
    </row>
    <row r="3" spans="1:21" ht="30.6" customHeight="1" x14ac:dyDescent="0.3">
      <c r="B3" s="389"/>
      <c r="C3" s="389"/>
      <c r="D3" s="389"/>
      <c r="F3" s="33" t="s">
        <v>128</v>
      </c>
      <c r="G3" s="33" t="s">
        <v>129</v>
      </c>
      <c r="H3" s="33" t="s">
        <v>1</v>
      </c>
      <c r="J3" s="386"/>
      <c r="K3" s="387"/>
      <c r="L3" s="387"/>
      <c r="M3" s="387"/>
      <c r="N3" s="388"/>
      <c r="P3" s="197"/>
      <c r="Q3" s="197"/>
      <c r="R3" s="197"/>
      <c r="S3" s="197"/>
      <c r="T3" s="197"/>
    </row>
    <row r="4" spans="1:21" ht="30.6" customHeight="1" x14ac:dyDescent="0.3">
      <c r="B4" s="33" t="s">
        <v>128</v>
      </c>
      <c r="C4" s="33" t="s">
        <v>129</v>
      </c>
      <c r="D4" s="33" t="s">
        <v>1</v>
      </c>
      <c r="E4" s="90"/>
      <c r="F4" s="92">
        <v>43996</v>
      </c>
      <c r="G4" s="94">
        <v>12</v>
      </c>
      <c r="H4" s="94" t="s">
        <v>80</v>
      </c>
      <c r="J4" s="86" t="s">
        <v>45</v>
      </c>
      <c r="K4" s="86" t="s">
        <v>46</v>
      </c>
      <c r="L4" s="86" t="s">
        <v>1</v>
      </c>
      <c r="M4" s="86" t="s">
        <v>2</v>
      </c>
      <c r="N4" s="86" t="s">
        <v>47</v>
      </c>
      <c r="P4" s="37"/>
      <c r="Q4" s="37"/>
      <c r="R4" s="37"/>
      <c r="S4" s="37"/>
      <c r="T4" s="37"/>
    </row>
    <row r="5" spans="1:21" ht="30.6" customHeight="1" x14ac:dyDescent="0.3">
      <c r="A5" s="12">
        <v>1</v>
      </c>
      <c r="B5" s="92">
        <v>43989</v>
      </c>
      <c r="C5" s="94">
        <v>81</v>
      </c>
      <c r="D5" s="94" t="s">
        <v>25</v>
      </c>
      <c r="E5" s="90"/>
      <c r="F5" s="92">
        <v>43996</v>
      </c>
      <c r="G5" s="94">
        <v>9</v>
      </c>
      <c r="H5" s="94" t="s">
        <v>80</v>
      </c>
      <c r="J5" s="95">
        <v>1</v>
      </c>
      <c r="K5" s="95" t="s">
        <v>131</v>
      </c>
      <c r="L5" s="95" t="s">
        <v>26</v>
      </c>
      <c r="M5" s="95">
        <v>5</v>
      </c>
      <c r="N5" s="95">
        <v>15</v>
      </c>
      <c r="P5" s="37"/>
      <c r="Q5" s="37"/>
      <c r="R5" s="37"/>
      <c r="S5" s="37"/>
      <c r="T5" s="37"/>
    </row>
    <row r="6" spans="1:21" ht="30.6" customHeight="1" x14ac:dyDescent="0.3">
      <c r="A6" s="12">
        <v>2</v>
      </c>
      <c r="B6" s="92">
        <v>43989</v>
      </c>
      <c r="C6" s="94">
        <v>7</v>
      </c>
      <c r="D6" s="94" t="s">
        <v>25</v>
      </c>
      <c r="E6" s="90"/>
      <c r="F6" s="92">
        <v>43996</v>
      </c>
      <c r="G6" s="94">
        <v>9</v>
      </c>
      <c r="H6" s="94" t="s">
        <v>80</v>
      </c>
      <c r="J6" s="95">
        <v>1</v>
      </c>
      <c r="K6" s="95" t="s">
        <v>133</v>
      </c>
      <c r="L6" s="95" t="s">
        <v>28</v>
      </c>
      <c r="M6" s="95">
        <v>5</v>
      </c>
      <c r="N6" s="95">
        <v>15</v>
      </c>
      <c r="P6" s="37"/>
      <c r="Q6" s="37"/>
      <c r="R6" s="37"/>
      <c r="S6" s="37"/>
      <c r="T6" s="37"/>
    </row>
    <row r="7" spans="1:21" ht="30.6" customHeight="1" x14ac:dyDescent="0.3">
      <c r="A7" s="12">
        <v>3</v>
      </c>
      <c r="B7" s="92">
        <v>43989</v>
      </c>
      <c r="C7" s="94">
        <v>9</v>
      </c>
      <c r="D7" s="94" t="s">
        <v>25</v>
      </c>
      <c r="E7" s="90"/>
      <c r="F7" s="92">
        <v>43996</v>
      </c>
      <c r="G7" s="94">
        <v>5</v>
      </c>
      <c r="H7" s="94" t="s">
        <v>80</v>
      </c>
      <c r="J7" s="95">
        <v>2</v>
      </c>
      <c r="K7" s="95" t="s">
        <v>132</v>
      </c>
      <c r="L7" s="95" t="s">
        <v>74</v>
      </c>
      <c r="M7" s="95">
        <v>5</v>
      </c>
      <c r="N7" s="95">
        <v>12</v>
      </c>
      <c r="P7" s="37"/>
      <c r="Q7" s="37"/>
      <c r="R7" s="37"/>
      <c r="S7" s="37"/>
      <c r="T7" s="37"/>
    </row>
    <row r="8" spans="1:21" ht="30.6" customHeight="1" x14ac:dyDescent="0.3">
      <c r="A8" s="12">
        <v>4</v>
      </c>
      <c r="B8" s="92">
        <v>43989</v>
      </c>
      <c r="C8" s="94">
        <v>10</v>
      </c>
      <c r="D8" s="94" t="s">
        <v>25</v>
      </c>
      <c r="E8" s="90"/>
      <c r="F8" s="93">
        <v>43989</v>
      </c>
      <c r="G8" s="91">
        <v>23</v>
      </c>
      <c r="H8" s="91" t="s">
        <v>74</v>
      </c>
      <c r="J8" s="95">
        <v>3</v>
      </c>
      <c r="K8" s="95" t="s">
        <v>210</v>
      </c>
      <c r="L8" s="95" t="s">
        <v>81</v>
      </c>
      <c r="M8" s="95">
        <v>5</v>
      </c>
      <c r="N8" s="95">
        <v>11</v>
      </c>
      <c r="P8" s="37"/>
      <c r="Q8" s="37"/>
      <c r="R8" s="37"/>
      <c r="S8" s="37"/>
      <c r="T8" s="37"/>
    </row>
    <row r="9" spans="1:21" ht="30.6" customHeight="1" x14ac:dyDescent="0.3">
      <c r="A9" s="12">
        <v>5</v>
      </c>
      <c r="B9" s="92">
        <v>43989</v>
      </c>
      <c r="C9" s="94">
        <v>9</v>
      </c>
      <c r="D9" s="94" t="s">
        <v>25</v>
      </c>
      <c r="E9" s="90"/>
      <c r="F9" s="93">
        <v>43989</v>
      </c>
      <c r="G9" s="91">
        <v>23</v>
      </c>
      <c r="H9" s="91" t="s">
        <v>74</v>
      </c>
      <c r="J9" s="198">
        <v>4</v>
      </c>
      <c r="K9" s="198" t="s">
        <v>151</v>
      </c>
      <c r="L9" s="198" t="s">
        <v>81</v>
      </c>
      <c r="M9" s="198">
        <v>4</v>
      </c>
      <c r="N9" s="198">
        <v>6</v>
      </c>
      <c r="P9" s="37"/>
      <c r="Q9" s="37"/>
      <c r="R9" s="37"/>
      <c r="S9" s="37"/>
      <c r="T9" s="37"/>
    </row>
    <row r="10" spans="1:21" ht="30.6" customHeight="1" x14ac:dyDescent="0.3">
      <c r="A10" s="12">
        <v>6</v>
      </c>
      <c r="B10" s="92">
        <v>43989</v>
      </c>
      <c r="C10" s="94">
        <v>15</v>
      </c>
      <c r="D10" s="94" t="s">
        <v>20</v>
      </c>
      <c r="E10" s="90"/>
      <c r="F10" s="93">
        <v>43996</v>
      </c>
      <c r="G10" s="91">
        <v>23</v>
      </c>
      <c r="H10" s="205" t="s">
        <v>74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</row>
    <row r="11" spans="1:21" ht="30.6" customHeight="1" x14ac:dyDescent="0.3">
      <c r="A11" s="12">
        <v>7</v>
      </c>
      <c r="B11" s="93">
        <v>43989</v>
      </c>
      <c r="C11" s="91">
        <v>9</v>
      </c>
      <c r="D11" s="91" t="s">
        <v>74</v>
      </c>
      <c r="F11" s="93">
        <v>43996</v>
      </c>
      <c r="G11" s="91">
        <v>23</v>
      </c>
      <c r="H11" s="205" t="s">
        <v>74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spans="1:21" ht="30.6" customHeight="1" x14ac:dyDescent="0.3">
      <c r="A12" s="12">
        <v>8</v>
      </c>
      <c r="B12" s="93">
        <v>43989</v>
      </c>
      <c r="C12" s="91">
        <v>9</v>
      </c>
      <c r="D12" s="91" t="s">
        <v>74</v>
      </c>
      <c r="F12" s="93">
        <v>43989</v>
      </c>
      <c r="G12" s="91">
        <v>21</v>
      </c>
      <c r="H12" s="205" t="s">
        <v>74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</row>
    <row r="13" spans="1:21" ht="30.6" customHeight="1" x14ac:dyDescent="0.3">
      <c r="A13" s="12">
        <v>9</v>
      </c>
      <c r="B13" s="93">
        <v>43989</v>
      </c>
      <c r="C13" s="91">
        <v>21</v>
      </c>
      <c r="D13" s="91" t="s">
        <v>74</v>
      </c>
      <c r="F13" s="93">
        <v>43989</v>
      </c>
      <c r="G13" s="91">
        <v>21</v>
      </c>
      <c r="H13" s="205" t="s">
        <v>74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</row>
    <row r="14" spans="1:21" ht="30.6" customHeight="1" x14ac:dyDescent="0.3">
      <c r="A14" s="12">
        <v>10</v>
      </c>
      <c r="B14" s="93">
        <v>43989</v>
      </c>
      <c r="C14" s="91">
        <v>9</v>
      </c>
      <c r="D14" s="91" t="s">
        <v>74</v>
      </c>
      <c r="F14" s="93">
        <v>43989</v>
      </c>
      <c r="G14" s="91">
        <v>21</v>
      </c>
      <c r="H14" s="205" t="s">
        <v>74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spans="1:21" ht="30.6" customHeight="1" x14ac:dyDescent="0.3">
      <c r="A15" s="12">
        <v>11</v>
      </c>
      <c r="B15" s="93">
        <v>43989</v>
      </c>
      <c r="C15" s="91">
        <v>9</v>
      </c>
      <c r="D15" s="91" t="s">
        <v>74</v>
      </c>
      <c r="F15" s="93">
        <v>43989</v>
      </c>
      <c r="G15" s="91">
        <v>21</v>
      </c>
      <c r="H15" s="205" t="s">
        <v>74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</row>
    <row r="16" spans="1:21" ht="30.6" customHeight="1" x14ac:dyDescent="0.3">
      <c r="A16" s="12">
        <v>12</v>
      </c>
      <c r="B16" s="93">
        <v>43989</v>
      </c>
      <c r="C16" s="91">
        <v>23</v>
      </c>
      <c r="D16" s="91" t="s">
        <v>74</v>
      </c>
      <c r="F16" s="93">
        <v>43996</v>
      </c>
      <c r="G16" s="91">
        <v>21</v>
      </c>
      <c r="H16" s="205" t="s">
        <v>74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spans="1:21" ht="30.6" customHeight="1" x14ac:dyDescent="0.3">
      <c r="A17" s="12">
        <v>13</v>
      </c>
      <c r="B17" s="93">
        <v>43989</v>
      </c>
      <c r="C17" s="91">
        <v>19</v>
      </c>
      <c r="D17" s="91" t="s">
        <v>74</v>
      </c>
      <c r="F17" s="93">
        <v>43989</v>
      </c>
      <c r="G17" s="91">
        <v>20</v>
      </c>
      <c r="H17" s="205" t="s">
        <v>74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1:21" ht="30.6" customHeight="1" x14ac:dyDescent="0.3">
      <c r="A18" s="12">
        <v>14</v>
      </c>
      <c r="B18" s="93">
        <v>43989</v>
      </c>
      <c r="C18" s="91">
        <v>20</v>
      </c>
      <c r="D18" s="91" t="s">
        <v>74</v>
      </c>
      <c r="F18" s="93">
        <v>43989</v>
      </c>
      <c r="G18" s="91">
        <v>19</v>
      </c>
      <c r="H18" s="205" t="s">
        <v>74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1:21" ht="30.6" customHeight="1" x14ac:dyDescent="0.3">
      <c r="A19" s="12">
        <v>15</v>
      </c>
      <c r="B19" s="93">
        <v>43989</v>
      </c>
      <c r="C19" s="91">
        <v>23</v>
      </c>
      <c r="D19" s="91" t="s">
        <v>74</v>
      </c>
      <c r="F19" s="93">
        <v>43996</v>
      </c>
      <c r="G19" s="91">
        <v>17</v>
      </c>
      <c r="H19" s="205" t="s">
        <v>74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spans="1:21" ht="30.6" customHeight="1" x14ac:dyDescent="0.3">
      <c r="A20" s="12">
        <v>16</v>
      </c>
      <c r="B20" s="93">
        <v>43989</v>
      </c>
      <c r="C20" s="91">
        <v>21</v>
      </c>
      <c r="D20" s="91" t="s">
        <v>74</v>
      </c>
      <c r="F20" s="93">
        <v>43996</v>
      </c>
      <c r="G20" s="91">
        <v>17</v>
      </c>
      <c r="H20" s="205" t="s">
        <v>74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</row>
    <row r="21" spans="1:21" ht="30.6" customHeight="1" x14ac:dyDescent="0.3">
      <c r="A21" s="12">
        <v>17</v>
      </c>
      <c r="B21" s="93">
        <v>43989</v>
      </c>
      <c r="C21" s="91">
        <v>21</v>
      </c>
      <c r="D21" s="91" t="s">
        <v>74</v>
      </c>
      <c r="F21" s="93">
        <v>43996</v>
      </c>
      <c r="G21" s="91">
        <v>11</v>
      </c>
      <c r="H21" s="205" t="s">
        <v>74</v>
      </c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</row>
    <row r="22" spans="1:21" ht="30.6" customHeight="1" x14ac:dyDescent="0.3">
      <c r="A22" s="12">
        <v>18</v>
      </c>
      <c r="B22" s="93">
        <v>43989</v>
      </c>
      <c r="C22" s="91">
        <v>21</v>
      </c>
      <c r="D22" s="91" t="s">
        <v>74</v>
      </c>
      <c r="F22" s="93">
        <v>43989</v>
      </c>
      <c r="G22" s="91">
        <v>9</v>
      </c>
      <c r="H22" s="205" t="s">
        <v>74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</row>
    <row r="23" spans="1:21" ht="30.6" customHeight="1" x14ac:dyDescent="0.3">
      <c r="A23" s="12">
        <v>19</v>
      </c>
      <c r="B23" s="92">
        <v>43989</v>
      </c>
      <c r="C23" s="94" t="s">
        <v>130</v>
      </c>
      <c r="D23" s="94" t="s">
        <v>23</v>
      </c>
      <c r="E23" s="37"/>
      <c r="F23" s="93">
        <v>43989</v>
      </c>
      <c r="G23" s="91">
        <v>9</v>
      </c>
      <c r="H23" s="205" t="s">
        <v>74</v>
      </c>
      <c r="I23" s="37"/>
      <c r="J23" s="40"/>
      <c r="K23" s="40"/>
      <c r="L23" s="40"/>
      <c r="M23" s="40"/>
      <c r="N23" s="40"/>
      <c r="O23" s="37"/>
      <c r="P23" s="37"/>
      <c r="Q23" s="37"/>
      <c r="R23" s="37"/>
      <c r="S23" s="37"/>
      <c r="T23" s="37"/>
      <c r="U23" s="37"/>
    </row>
    <row r="24" spans="1:21" ht="30.6" customHeight="1" x14ac:dyDescent="0.3">
      <c r="A24" s="12">
        <v>20</v>
      </c>
      <c r="B24" s="92">
        <v>43989</v>
      </c>
      <c r="C24" s="94">
        <v>99</v>
      </c>
      <c r="D24" s="94" t="s">
        <v>19</v>
      </c>
      <c r="E24" s="37"/>
      <c r="F24" s="93">
        <v>43989</v>
      </c>
      <c r="G24" s="91">
        <v>9</v>
      </c>
      <c r="H24" s="205" t="s">
        <v>74</v>
      </c>
      <c r="I24" s="37"/>
      <c r="J24" s="40"/>
      <c r="K24" s="40"/>
      <c r="L24" s="40"/>
      <c r="M24" s="40"/>
      <c r="N24" s="40"/>
      <c r="O24" s="37"/>
      <c r="P24" s="37"/>
      <c r="Q24" s="37"/>
      <c r="R24" s="37"/>
      <c r="S24" s="37"/>
      <c r="T24" s="37"/>
      <c r="U24" s="37"/>
    </row>
    <row r="25" spans="1:21" ht="30.6" customHeight="1" x14ac:dyDescent="0.3">
      <c r="A25" s="12">
        <v>21</v>
      </c>
      <c r="B25" s="92">
        <v>43989</v>
      </c>
      <c r="C25" s="94">
        <v>17</v>
      </c>
      <c r="D25" s="94" t="s">
        <v>19</v>
      </c>
      <c r="E25" s="37"/>
      <c r="F25" s="93">
        <v>43989</v>
      </c>
      <c r="G25" s="91">
        <v>9</v>
      </c>
      <c r="H25" s="91" t="s">
        <v>74</v>
      </c>
      <c r="J25" s="37"/>
      <c r="K25" s="37"/>
      <c r="L25" s="37"/>
      <c r="M25" s="37"/>
      <c r="N25" s="37"/>
    </row>
    <row r="26" spans="1:21" ht="30.6" customHeight="1" x14ac:dyDescent="0.3">
      <c r="A26" s="12">
        <v>22</v>
      </c>
      <c r="B26" s="92">
        <v>43989</v>
      </c>
      <c r="C26" s="94">
        <v>10</v>
      </c>
      <c r="D26" s="94" t="s">
        <v>19</v>
      </c>
      <c r="E26" s="37"/>
      <c r="F26" s="93">
        <v>43996</v>
      </c>
      <c r="G26" s="91">
        <v>9</v>
      </c>
      <c r="H26" s="91" t="s">
        <v>74</v>
      </c>
      <c r="J26" s="37"/>
      <c r="K26" s="37"/>
      <c r="L26" s="37"/>
      <c r="M26" s="37"/>
      <c r="N26" s="37"/>
    </row>
    <row r="27" spans="1:21" ht="30.6" customHeight="1" x14ac:dyDescent="0.3">
      <c r="A27" s="12">
        <v>23</v>
      </c>
      <c r="B27" s="92">
        <v>43989</v>
      </c>
      <c r="C27" s="94">
        <v>19</v>
      </c>
      <c r="D27" s="94" t="s">
        <v>19</v>
      </c>
      <c r="E27" s="37"/>
      <c r="F27" s="93">
        <v>43996</v>
      </c>
      <c r="G27" s="91">
        <v>9</v>
      </c>
      <c r="H27" s="91" t="s">
        <v>74</v>
      </c>
      <c r="J27" s="37"/>
      <c r="K27" s="37"/>
      <c r="L27" s="37"/>
      <c r="M27" s="37"/>
      <c r="N27" s="37"/>
    </row>
    <row r="28" spans="1:21" ht="30.6" customHeight="1" x14ac:dyDescent="0.3">
      <c r="A28" s="12">
        <v>24</v>
      </c>
      <c r="B28" s="92">
        <v>43989</v>
      </c>
      <c r="C28" s="94">
        <v>77</v>
      </c>
      <c r="D28" s="94" t="s">
        <v>19</v>
      </c>
      <c r="E28" s="37"/>
      <c r="F28" s="93">
        <v>43996</v>
      </c>
      <c r="G28" s="91">
        <v>9</v>
      </c>
      <c r="H28" s="91" t="s">
        <v>74</v>
      </c>
      <c r="J28" s="37"/>
      <c r="K28" s="37"/>
      <c r="L28" s="37"/>
      <c r="M28" s="37"/>
      <c r="N28" s="37"/>
    </row>
    <row r="29" spans="1:21" ht="30.6" customHeight="1" x14ac:dyDescent="0.3">
      <c r="A29" s="12">
        <v>25</v>
      </c>
      <c r="B29" s="93">
        <v>43989</v>
      </c>
      <c r="C29" s="91">
        <v>11</v>
      </c>
      <c r="D29" s="91" t="s">
        <v>17</v>
      </c>
      <c r="E29" s="37"/>
      <c r="F29" s="93">
        <v>43996</v>
      </c>
      <c r="G29" s="91">
        <v>9</v>
      </c>
      <c r="H29" s="91" t="s">
        <v>74</v>
      </c>
      <c r="J29" s="37"/>
      <c r="K29" s="37"/>
      <c r="L29" s="37"/>
      <c r="M29" s="37"/>
      <c r="N29" s="37"/>
    </row>
    <row r="30" spans="1:21" ht="30.6" customHeight="1" x14ac:dyDescent="0.3">
      <c r="A30" s="12">
        <v>26</v>
      </c>
      <c r="B30" s="93">
        <v>43989</v>
      </c>
      <c r="C30" s="91">
        <v>0</v>
      </c>
      <c r="D30" s="91" t="s">
        <v>17</v>
      </c>
      <c r="E30" s="37"/>
      <c r="F30" s="93">
        <v>43996</v>
      </c>
      <c r="G30" s="91">
        <v>5</v>
      </c>
      <c r="H30" s="91" t="s">
        <v>74</v>
      </c>
      <c r="J30" s="37"/>
      <c r="K30" s="37"/>
      <c r="L30" s="37"/>
      <c r="M30" s="37"/>
      <c r="N30" s="37"/>
    </row>
    <row r="31" spans="1:21" ht="30.6" customHeight="1" x14ac:dyDescent="0.3">
      <c r="A31" s="12">
        <v>27</v>
      </c>
      <c r="B31" s="93">
        <v>43989</v>
      </c>
      <c r="C31" s="91">
        <v>8</v>
      </c>
      <c r="D31" s="91" t="s">
        <v>26</v>
      </c>
      <c r="E31" s="37"/>
      <c r="F31" s="93">
        <v>43996</v>
      </c>
      <c r="G31" s="91">
        <v>29</v>
      </c>
      <c r="H31" s="91" t="s">
        <v>87</v>
      </c>
      <c r="J31" s="37"/>
      <c r="K31" s="37"/>
      <c r="L31" s="37"/>
      <c r="M31" s="37"/>
      <c r="N31" s="37"/>
    </row>
    <row r="32" spans="1:21" ht="30.6" customHeight="1" x14ac:dyDescent="0.3">
      <c r="A32" s="12">
        <v>28</v>
      </c>
      <c r="B32" s="92">
        <v>43989</v>
      </c>
      <c r="C32" s="94">
        <v>10</v>
      </c>
      <c r="D32" s="94" t="s">
        <v>81</v>
      </c>
      <c r="E32" s="37"/>
      <c r="F32" s="92">
        <v>44003</v>
      </c>
      <c r="G32" s="94">
        <v>12</v>
      </c>
      <c r="H32" s="94" t="s">
        <v>86</v>
      </c>
      <c r="J32" s="37"/>
      <c r="K32" s="37"/>
      <c r="L32" s="37"/>
      <c r="M32" s="37"/>
    </row>
    <row r="33" spans="1:13" ht="30.6" customHeight="1" x14ac:dyDescent="0.3">
      <c r="A33" s="12">
        <v>29</v>
      </c>
      <c r="B33" s="92">
        <v>43989</v>
      </c>
      <c r="C33" s="94">
        <v>17</v>
      </c>
      <c r="D33" s="94" t="s">
        <v>81</v>
      </c>
      <c r="E33" s="37"/>
      <c r="F33" s="93">
        <v>44003</v>
      </c>
      <c r="G33" s="91">
        <v>25</v>
      </c>
      <c r="H33" s="91" t="s">
        <v>17</v>
      </c>
      <c r="J33" s="37"/>
      <c r="K33" s="37"/>
      <c r="L33" s="37"/>
      <c r="M33" s="37"/>
    </row>
    <row r="34" spans="1:13" ht="30.6" customHeight="1" x14ac:dyDescent="0.3">
      <c r="A34" s="12">
        <v>30</v>
      </c>
      <c r="B34" s="92">
        <v>43989</v>
      </c>
      <c r="C34" s="94">
        <v>17</v>
      </c>
      <c r="D34" s="94" t="s">
        <v>81</v>
      </c>
      <c r="E34" s="37"/>
      <c r="F34" s="93">
        <v>44003</v>
      </c>
      <c r="G34" s="91">
        <v>23</v>
      </c>
      <c r="H34" s="91" t="s">
        <v>17</v>
      </c>
      <c r="J34" s="37"/>
      <c r="K34" s="37"/>
      <c r="L34" s="37"/>
      <c r="M34" s="37"/>
    </row>
    <row r="35" spans="1:13" ht="30.6" customHeight="1" x14ac:dyDescent="0.3">
      <c r="A35" s="12">
        <v>31</v>
      </c>
      <c r="B35" s="92">
        <v>43989</v>
      </c>
      <c r="C35" s="94">
        <v>17</v>
      </c>
      <c r="D35" s="94" t="s">
        <v>81</v>
      </c>
      <c r="E35" s="37"/>
      <c r="F35" s="93">
        <v>44003</v>
      </c>
      <c r="G35" s="91">
        <v>13</v>
      </c>
      <c r="H35" s="91" t="s">
        <v>17</v>
      </c>
      <c r="J35" s="37"/>
      <c r="K35" s="37"/>
      <c r="L35" s="37"/>
      <c r="M35" s="37"/>
    </row>
    <row r="36" spans="1:13" ht="30.6" customHeight="1" x14ac:dyDescent="0.3">
      <c r="A36" s="12">
        <v>32</v>
      </c>
      <c r="B36" s="92">
        <v>43989</v>
      </c>
      <c r="C36" s="94">
        <v>4</v>
      </c>
      <c r="D36" s="94" t="s">
        <v>81</v>
      </c>
      <c r="E36" s="37"/>
      <c r="F36" s="93">
        <v>43989</v>
      </c>
      <c r="G36" s="91">
        <v>11</v>
      </c>
      <c r="H36" s="91" t="s">
        <v>17</v>
      </c>
    </row>
    <row r="37" spans="1:13" ht="30.6" customHeight="1" x14ac:dyDescent="0.3">
      <c r="A37" s="12">
        <v>33</v>
      </c>
      <c r="B37" s="92">
        <v>43989</v>
      </c>
      <c r="C37" s="94">
        <v>27</v>
      </c>
      <c r="D37" s="94" t="s">
        <v>81</v>
      </c>
      <c r="E37" s="37"/>
      <c r="F37" s="93">
        <v>44003</v>
      </c>
      <c r="G37" s="91">
        <v>11</v>
      </c>
      <c r="H37" s="91" t="s">
        <v>17</v>
      </c>
    </row>
    <row r="38" spans="1:13" ht="30.6" customHeight="1" x14ac:dyDescent="0.3">
      <c r="A38" s="12">
        <v>34</v>
      </c>
      <c r="B38" s="92">
        <v>43989</v>
      </c>
      <c r="C38" s="94">
        <v>14</v>
      </c>
      <c r="D38" s="94" t="s">
        <v>81</v>
      </c>
      <c r="E38" s="37"/>
      <c r="F38" s="93">
        <v>44003</v>
      </c>
      <c r="G38" s="91">
        <v>10</v>
      </c>
      <c r="H38" s="91" t="s">
        <v>17</v>
      </c>
    </row>
    <row r="39" spans="1:13" ht="30.6" customHeight="1" x14ac:dyDescent="0.3">
      <c r="A39" s="12">
        <v>35</v>
      </c>
      <c r="B39" s="93">
        <v>43996</v>
      </c>
      <c r="C39" s="91">
        <v>21</v>
      </c>
      <c r="D39" s="91" t="s">
        <v>74</v>
      </c>
      <c r="E39" s="37"/>
      <c r="F39" s="93">
        <v>43989</v>
      </c>
      <c r="G39" s="91">
        <v>0</v>
      </c>
      <c r="H39" s="91" t="s">
        <v>17</v>
      </c>
    </row>
    <row r="40" spans="1:13" ht="30.6" customHeight="1" x14ac:dyDescent="0.3">
      <c r="A40" s="12">
        <v>36</v>
      </c>
      <c r="B40" s="93">
        <v>43996</v>
      </c>
      <c r="C40" s="91">
        <v>17</v>
      </c>
      <c r="D40" s="91" t="s">
        <v>74</v>
      </c>
      <c r="E40" s="37"/>
      <c r="F40" s="92">
        <v>43989</v>
      </c>
      <c r="G40" s="94" t="s">
        <v>130</v>
      </c>
      <c r="H40" s="94" t="s">
        <v>23</v>
      </c>
    </row>
    <row r="41" spans="1:13" ht="30.6" customHeight="1" x14ac:dyDescent="0.3">
      <c r="A41" s="12">
        <v>37</v>
      </c>
      <c r="B41" s="93">
        <v>43996</v>
      </c>
      <c r="C41" s="91">
        <v>9</v>
      </c>
      <c r="D41" s="91" t="s">
        <v>74</v>
      </c>
      <c r="E41" s="37"/>
      <c r="F41" s="92">
        <v>44003</v>
      </c>
      <c r="G41" s="94" t="s">
        <v>140</v>
      </c>
      <c r="H41" s="94" t="s">
        <v>23</v>
      </c>
    </row>
    <row r="42" spans="1:13" ht="30.6" customHeight="1" x14ac:dyDescent="0.3">
      <c r="A42" s="12">
        <v>38</v>
      </c>
      <c r="B42" s="93">
        <v>43996</v>
      </c>
      <c r="C42" s="91">
        <v>9</v>
      </c>
      <c r="D42" s="91" t="s">
        <v>74</v>
      </c>
      <c r="E42" s="37"/>
      <c r="F42" s="92">
        <v>44003</v>
      </c>
      <c r="G42" s="94">
        <v>19</v>
      </c>
      <c r="H42" s="94" t="s">
        <v>23</v>
      </c>
    </row>
    <row r="43" spans="1:13" ht="30.6" customHeight="1" x14ac:dyDescent="0.3">
      <c r="A43" s="12">
        <v>39</v>
      </c>
      <c r="B43" s="93">
        <v>43996</v>
      </c>
      <c r="C43" s="91">
        <v>5</v>
      </c>
      <c r="D43" s="91" t="s">
        <v>74</v>
      </c>
      <c r="E43" s="37"/>
      <c r="F43" s="92">
        <v>44003</v>
      </c>
      <c r="G43" s="94">
        <v>10</v>
      </c>
      <c r="H43" s="94" t="s">
        <v>23</v>
      </c>
    </row>
    <row r="44" spans="1:13" ht="30.6" customHeight="1" x14ac:dyDescent="0.3">
      <c r="A44" s="12">
        <v>40</v>
      </c>
      <c r="B44" s="93">
        <v>43996</v>
      </c>
      <c r="C44" s="91">
        <v>9</v>
      </c>
      <c r="D44" s="91" t="s">
        <v>74</v>
      </c>
      <c r="E44" s="37"/>
      <c r="F44" s="92">
        <v>44003</v>
      </c>
      <c r="G44" s="94">
        <v>10</v>
      </c>
      <c r="H44" s="94" t="s">
        <v>23</v>
      </c>
    </row>
    <row r="45" spans="1:13" ht="30.6" customHeight="1" x14ac:dyDescent="0.3">
      <c r="A45" s="12">
        <v>41</v>
      </c>
      <c r="B45" s="93">
        <v>43996</v>
      </c>
      <c r="C45" s="91">
        <v>9</v>
      </c>
      <c r="D45" s="91" t="s">
        <v>74</v>
      </c>
      <c r="E45" s="37"/>
      <c r="F45" s="92">
        <v>44003</v>
      </c>
      <c r="G45" s="94">
        <v>8</v>
      </c>
      <c r="H45" s="94" t="s">
        <v>23</v>
      </c>
    </row>
    <row r="46" spans="1:13" ht="30.6" customHeight="1" x14ac:dyDescent="0.3">
      <c r="A46" s="12">
        <v>42</v>
      </c>
      <c r="B46" s="93">
        <v>43996</v>
      </c>
      <c r="C46" s="91">
        <v>11</v>
      </c>
      <c r="D46" s="91" t="s">
        <v>74</v>
      </c>
      <c r="E46" s="37"/>
      <c r="F46" s="92">
        <v>44003</v>
      </c>
      <c r="G46" s="94">
        <v>7</v>
      </c>
      <c r="H46" s="94" t="s">
        <v>23</v>
      </c>
    </row>
    <row r="47" spans="1:13" ht="30.6" customHeight="1" x14ac:dyDescent="0.3">
      <c r="A47" s="12">
        <v>43</v>
      </c>
      <c r="B47" s="93">
        <v>43996</v>
      </c>
      <c r="C47" s="91">
        <v>17</v>
      </c>
      <c r="D47" s="91" t="s">
        <v>74</v>
      </c>
      <c r="E47" s="37"/>
      <c r="F47" s="93">
        <v>43996</v>
      </c>
      <c r="G47" s="91">
        <v>29</v>
      </c>
      <c r="H47" s="91" t="s">
        <v>18</v>
      </c>
    </row>
    <row r="48" spans="1:13" ht="30.6" customHeight="1" x14ac:dyDescent="0.3">
      <c r="A48" s="12">
        <v>44</v>
      </c>
      <c r="B48" s="93">
        <v>43996</v>
      </c>
      <c r="C48" s="91">
        <v>23</v>
      </c>
      <c r="D48" s="91" t="s">
        <v>74</v>
      </c>
      <c r="E48" s="37"/>
      <c r="F48" s="93">
        <v>43996</v>
      </c>
      <c r="G48" s="91">
        <v>29</v>
      </c>
      <c r="H48" s="91" t="s">
        <v>18</v>
      </c>
    </row>
    <row r="49" spans="1:8" ht="30.6" customHeight="1" x14ac:dyDescent="0.3">
      <c r="A49" s="12">
        <v>45</v>
      </c>
      <c r="B49" s="93">
        <v>43996</v>
      </c>
      <c r="C49" s="91">
        <v>23</v>
      </c>
      <c r="D49" s="91" t="s">
        <v>74</v>
      </c>
      <c r="E49" s="37"/>
      <c r="F49" s="93">
        <v>43996</v>
      </c>
      <c r="G49" s="91">
        <v>29</v>
      </c>
      <c r="H49" s="91" t="s">
        <v>18</v>
      </c>
    </row>
    <row r="50" spans="1:8" ht="30.6" customHeight="1" x14ac:dyDescent="0.3">
      <c r="A50" s="12">
        <v>46</v>
      </c>
      <c r="B50" s="92">
        <v>43996</v>
      </c>
      <c r="C50" s="94">
        <v>76</v>
      </c>
      <c r="D50" s="94" t="s">
        <v>26</v>
      </c>
      <c r="F50" s="92">
        <v>44003</v>
      </c>
      <c r="G50" s="94">
        <v>29</v>
      </c>
      <c r="H50" s="94" t="s">
        <v>18</v>
      </c>
    </row>
    <row r="51" spans="1:8" ht="30.6" customHeight="1" x14ac:dyDescent="0.3">
      <c r="A51" s="12">
        <v>47</v>
      </c>
      <c r="B51" s="92">
        <v>43996</v>
      </c>
      <c r="C51" s="94">
        <v>76</v>
      </c>
      <c r="D51" s="94" t="s">
        <v>26</v>
      </c>
      <c r="F51" s="92">
        <v>44003</v>
      </c>
      <c r="G51" s="94">
        <v>29</v>
      </c>
      <c r="H51" s="94" t="s">
        <v>18</v>
      </c>
    </row>
    <row r="52" spans="1:8" ht="30.6" customHeight="1" x14ac:dyDescent="0.3">
      <c r="A52" s="12">
        <v>48</v>
      </c>
      <c r="B52" s="92">
        <v>43996</v>
      </c>
      <c r="C52" s="94">
        <v>8</v>
      </c>
      <c r="D52" s="94" t="s">
        <v>26</v>
      </c>
      <c r="F52" s="92">
        <v>44003</v>
      </c>
      <c r="G52" s="94">
        <v>29</v>
      </c>
      <c r="H52" s="94" t="s">
        <v>18</v>
      </c>
    </row>
    <row r="53" spans="1:8" ht="30.6" customHeight="1" x14ac:dyDescent="0.3">
      <c r="A53" s="12">
        <v>49</v>
      </c>
      <c r="B53" s="92">
        <v>43996</v>
      </c>
      <c r="C53" s="94">
        <v>8</v>
      </c>
      <c r="D53" s="94" t="s">
        <v>26</v>
      </c>
      <c r="F53" s="93">
        <v>43996</v>
      </c>
      <c r="G53" s="91">
        <v>28</v>
      </c>
      <c r="H53" s="91" t="s">
        <v>18</v>
      </c>
    </row>
    <row r="54" spans="1:8" ht="30.6" customHeight="1" x14ac:dyDescent="0.3">
      <c r="A54" s="12">
        <v>50</v>
      </c>
      <c r="B54" s="92">
        <v>43996</v>
      </c>
      <c r="C54" s="94">
        <v>8</v>
      </c>
      <c r="D54" s="94" t="s">
        <v>26</v>
      </c>
      <c r="F54" s="93">
        <v>43996</v>
      </c>
      <c r="G54" s="91">
        <v>28</v>
      </c>
      <c r="H54" s="91" t="s">
        <v>18</v>
      </c>
    </row>
    <row r="55" spans="1:8" ht="30.6" customHeight="1" x14ac:dyDescent="0.3">
      <c r="A55" s="12">
        <v>51</v>
      </c>
      <c r="B55" s="92">
        <v>43996</v>
      </c>
      <c r="C55" s="94">
        <v>0</v>
      </c>
      <c r="D55" s="94" t="s">
        <v>26</v>
      </c>
      <c r="F55" s="93">
        <v>43996</v>
      </c>
      <c r="G55" s="91">
        <v>28</v>
      </c>
      <c r="H55" s="91" t="s">
        <v>18</v>
      </c>
    </row>
    <row r="56" spans="1:8" ht="30.6" customHeight="1" x14ac:dyDescent="0.3">
      <c r="A56" s="12">
        <v>52</v>
      </c>
      <c r="B56" s="92">
        <v>43996</v>
      </c>
      <c r="C56" s="94">
        <v>8</v>
      </c>
      <c r="D56" s="94" t="s">
        <v>26</v>
      </c>
      <c r="F56" s="93">
        <v>43996</v>
      </c>
      <c r="G56" s="91">
        <v>28</v>
      </c>
      <c r="H56" s="91" t="s">
        <v>18</v>
      </c>
    </row>
    <row r="57" spans="1:8" ht="30.6" customHeight="1" x14ac:dyDescent="0.3">
      <c r="A57" s="12">
        <v>53</v>
      </c>
      <c r="B57" s="92">
        <v>43996</v>
      </c>
      <c r="C57" s="94">
        <v>8</v>
      </c>
      <c r="D57" s="94" t="s">
        <v>26</v>
      </c>
      <c r="F57" s="92">
        <v>44003</v>
      </c>
      <c r="G57" s="94">
        <v>28</v>
      </c>
      <c r="H57" s="94" t="s">
        <v>18</v>
      </c>
    </row>
    <row r="58" spans="1:8" ht="30.6" customHeight="1" x14ac:dyDescent="0.3">
      <c r="A58" s="12">
        <v>54</v>
      </c>
      <c r="B58" s="92">
        <v>43996</v>
      </c>
      <c r="C58" s="94">
        <v>8</v>
      </c>
      <c r="D58" s="94" t="s">
        <v>26</v>
      </c>
      <c r="F58" s="93">
        <v>43996</v>
      </c>
      <c r="G58" s="91">
        <v>14</v>
      </c>
      <c r="H58" s="91" t="s">
        <v>18</v>
      </c>
    </row>
    <row r="59" spans="1:8" ht="30.6" customHeight="1" x14ac:dyDescent="0.3">
      <c r="A59" s="12">
        <v>55</v>
      </c>
      <c r="B59" s="92">
        <v>43996</v>
      </c>
      <c r="C59" s="94">
        <v>76</v>
      </c>
      <c r="D59" s="94" t="s">
        <v>26</v>
      </c>
      <c r="F59" s="93">
        <v>43996</v>
      </c>
      <c r="G59" s="91">
        <v>11</v>
      </c>
      <c r="H59" s="91" t="s">
        <v>18</v>
      </c>
    </row>
    <row r="60" spans="1:8" ht="30.6" customHeight="1" x14ac:dyDescent="0.3">
      <c r="A60" s="12">
        <v>56</v>
      </c>
      <c r="B60" s="92">
        <v>43996</v>
      </c>
      <c r="C60" s="94">
        <v>69</v>
      </c>
      <c r="D60" s="94" t="s">
        <v>26</v>
      </c>
      <c r="F60" s="92">
        <v>44003</v>
      </c>
      <c r="G60" s="94">
        <v>11</v>
      </c>
      <c r="H60" s="94" t="s">
        <v>18</v>
      </c>
    </row>
    <row r="61" spans="1:8" ht="30.6" customHeight="1" x14ac:dyDescent="0.3">
      <c r="A61" s="12">
        <v>57</v>
      </c>
      <c r="B61" s="92">
        <v>43996</v>
      </c>
      <c r="C61" s="94">
        <v>10</v>
      </c>
      <c r="D61" s="94" t="s">
        <v>27</v>
      </c>
      <c r="F61" s="92">
        <v>44003</v>
      </c>
      <c r="G61" s="94">
        <v>11</v>
      </c>
      <c r="H61" s="94" t="s">
        <v>18</v>
      </c>
    </row>
    <row r="62" spans="1:8" ht="30.6" customHeight="1" x14ac:dyDescent="0.3">
      <c r="A62" s="12">
        <v>58</v>
      </c>
      <c r="B62" s="92">
        <v>43996</v>
      </c>
      <c r="C62" s="94">
        <v>10</v>
      </c>
      <c r="D62" s="94" t="s">
        <v>27</v>
      </c>
      <c r="F62" s="93">
        <v>43996</v>
      </c>
      <c r="G62" s="91">
        <v>9</v>
      </c>
      <c r="H62" s="91" t="s">
        <v>18</v>
      </c>
    </row>
    <row r="63" spans="1:8" ht="30.6" customHeight="1" x14ac:dyDescent="0.3">
      <c r="A63" s="12">
        <v>59</v>
      </c>
      <c r="B63" s="92">
        <v>43996</v>
      </c>
      <c r="C63" s="94">
        <v>9</v>
      </c>
      <c r="D63" s="94" t="s">
        <v>27</v>
      </c>
      <c r="F63" s="93">
        <v>43996</v>
      </c>
      <c r="G63" s="91">
        <v>9</v>
      </c>
      <c r="H63" s="91" t="s">
        <v>18</v>
      </c>
    </row>
    <row r="64" spans="1:8" ht="30.6" customHeight="1" x14ac:dyDescent="0.3">
      <c r="A64" s="12">
        <v>60</v>
      </c>
      <c r="B64" s="92">
        <v>43996</v>
      </c>
      <c r="C64" s="94">
        <v>9</v>
      </c>
      <c r="D64" s="94" t="s">
        <v>27</v>
      </c>
      <c r="F64" s="93">
        <v>43996</v>
      </c>
      <c r="G64" s="91">
        <v>7</v>
      </c>
      <c r="H64" s="91" t="s">
        <v>18</v>
      </c>
    </row>
    <row r="65" spans="1:8" ht="30.6" customHeight="1" x14ac:dyDescent="0.3">
      <c r="A65" s="12">
        <v>61</v>
      </c>
      <c r="B65" s="93">
        <v>43996</v>
      </c>
      <c r="C65" s="91">
        <v>24</v>
      </c>
      <c r="D65" s="91" t="s">
        <v>28</v>
      </c>
      <c r="F65" s="93">
        <v>43996</v>
      </c>
      <c r="G65" s="91">
        <v>7</v>
      </c>
      <c r="H65" s="91" t="s">
        <v>18</v>
      </c>
    </row>
    <row r="66" spans="1:8" ht="30.6" customHeight="1" x14ac:dyDescent="0.3">
      <c r="A66" s="12">
        <v>62</v>
      </c>
      <c r="B66" s="93">
        <v>43996</v>
      </c>
      <c r="C66" s="91">
        <v>24</v>
      </c>
      <c r="D66" s="91" t="s">
        <v>28</v>
      </c>
      <c r="F66" s="93">
        <v>43996</v>
      </c>
      <c r="G66" s="91">
        <v>7</v>
      </c>
      <c r="H66" s="91" t="s">
        <v>18</v>
      </c>
    </row>
    <row r="67" spans="1:8" ht="30.6" customHeight="1" x14ac:dyDescent="0.3">
      <c r="A67" s="12">
        <v>63</v>
      </c>
      <c r="B67" s="93">
        <v>43996</v>
      </c>
      <c r="C67" s="91">
        <v>24</v>
      </c>
      <c r="D67" s="91" t="s">
        <v>28</v>
      </c>
      <c r="F67" s="92">
        <v>44003</v>
      </c>
      <c r="G67" s="94">
        <v>7</v>
      </c>
      <c r="H67" s="94" t="s">
        <v>18</v>
      </c>
    </row>
    <row r="68" spans="1:8" ht="30.6" customHeight="1" x14ac:dyDescent="0.3">
      <c r="A68" s="12">
        <v>64</v>
      </c>
      <c r="B68" s="93">
        <v>43996</v>
      </c>
      <c r="C68" s="91">
        <v>24</v>
      </c>
      <c r="D68" s="91" t="s">
        <v>28</v>
      </c>
      <c r="F68" s="92">
        <v>43989</v>
      </c>
      <c r="G68" s="94">
        <v>15</v>
      </c>
      <c r="H68" s="94" t="s">
        <v>20</v>
      </c>
    </row>
    <row r="69" spans="1:8" ht="30.6" customHeight="1" x14ac:dyDescent="0.3">
      <c r="A69" s="12">
        <v>65</v>
      </c>
      <c r="B69" s="93">
        <v>43996</v>
      </c>
      <c r="C69" s="91">
        <v>9</v>
      </c>
      <c r="D69" s="91" t="s">
        <v>28</v>
      </c>
      <c r="F69" s="92">
        <v>43996</v>
      </c>
      <c r="G69" s="94">
        <v>7</v>
      </c>
      <c r="H69" s="94" t="s">
        <v>20</v>
      </c>
    </row>
    <row r="70" spans="1:8" ht="30.6" customHeight="1" x14ac:dyDescent="0.3">
      <c r="A70" s="12">
        <v>66</v>
      </c>
      <c r="B70" s="92">
        <v>43996</v>
      </c>
      <c r="C70" s="94">
        <v>7</v>
      </c>
      <c r="D70" s="94" t="s">
        <v>20</v>
      </c>
      <c r="F70" s="92">
        <v>43989</v>
      </c>
      <c r="G70" s="94">
        <v>81</v>
      </c>
      <c r="H70" s="94" t="s">
        <v>25</v>
      </c>
    </row>
    <row r="71" spans="1:8" ht="30.6" customHeight="1" x14ac:dyDescent="0.3">
      <c r="A71" s="12">
        <v>67</v>
      </c>
      <c r="B71" s="92">
        <v>43996</v>
      </c>
      <c r="C71" s="94">
        <v>9</v>
      </c>
      <c r="D71" s="94" t="s">
        <v>80</v>
      </c>
      <c r="F71" s="92">
        <v>43989</v>
      </c>
      <c r="G71" s="94">
        <v>10</v>
      </c>
      <c r="H71" s="94" t="s">
        <v>25</v>
      </c>
    </row>
    <row r="72" spans="1:8" ht="30.6" customHeight="1" x14ac:dyDescent="0.3">
      <c r="A72" s="12">
        <v>68</v>
      </c>
      <c r="B72" s="92">
        <v>43996</v>
      </c>
      <c r="C72" s="94">
        <v>12</v>
      </c>
      <c r="D72" s="94" t="s">
        <v>80</v>
      </c>
      <c r="F72" s="92">
        <v>43989</v>
      </c>
      <c r="G72" s="94">
        <v>9</v>
      </c>
      <c r="H72" s="94" t="s">
        <v>25</v>
      </c>
    </row>
    <row r="73" spans="1:8" ht="30.6" customHeight="1" x14ac:dyDescent="0.3">
      <c r="A73" s="12">
        <v>69</v>
      </c>
      <c r="B73" s="92">
        <v>43996</v>
      </c>
      <c r="C73" s="94">
        <v>9</v>
      </c>
      <c r="D73" s="94" t="s">
        <v>80</v>
      </c>
      <c r="F73" s="92">
        <v>43989</v>
      </c>
      <c r="G73" s="94">
        <v>9</v>
      </c>
      <c r="H73" s="94" t="s">
        <v>25</v>
      </c>
    </row>
    <row r="74" spans="1:8" ht="30.6" customHeight="1" x14ac:dyDescent="0.3">
      <c r="A74" s="12">
        <v>70</v>
      </c>
      <c r="B74" s="92">
        <v>43996</v>
      </c>
      <c r="C74" s="94">
        <v>5</v>
      </c>
      <c r="D74" s="94" t="s">
        <v>80</v>
      </c>
      <c r="F74" s="92">
        <v>43989</v>
      </c>
      <c r="G74" s="94">
        <v>7</v>
      </c>
      <c r="H74" s="94" t="s">
        <v>25</v>
      </c>
    </row>
    <row r="75" spans="1:8" ht="30.6" customHeight="1" x14ac:dyDescent="0.3">
      <c r="A75" s="12">
        <v>71</v>
      </c>
      <c r="B75" s="93">
        <v>43996</v>
      </c>
      <c r="C75" s="91">
        <v>29</v>
      </c>
      <c r="D75" s="91" t="s">
        <v>87</v>
      </c>
      <c r="F75" s="93">
        <v>44003</v>
      </c>
      <c r="G75" s="91">
        <v>79</v>
      </c>
      <c r="H75" s="91" t="s">
        <v>27</v>
      </c>
    </row>
    <row r="76" spans="1:8" ht="30.6" customHeight="1" x14ac:dyDescent="0.3">
      <c r="A76" s="12">
        <v>72</v>
      </c>
      <c r="B76" s="93">
        <v>43996</v>
      </c>
      <c r="C76" s="91">
        <v>28</v>
      </c>
      <c r="D76" s="91" t="s">
        <v>18</v>
      </c>
      <c r="F76" s="92">
        <v>43996</v>
      </c>
      <c r="G76" s="94">
        <v>10</v>
      </c>
      <c r="H76" s="94" t="s">
        <v>27</v>
      </c>
    </row>
    <row r="77" spans="1:8" ht="30.6" customHeight="1" x14ac:dyDescent="0.3">
      <c r="A77" s="12">
        <v>73</v>
      </c>
      <c r="B77" s="93">
        <v>43996</v>
      </c>
      <c r="C77" s="91">
        <v>14</v>
      </c>
      <c r="D77" s="91" t="s">
        <v>18</v>
      </c>
      <c r="F77" s="92">
        <v>43996</v>
      </c>
      <c r="G77" s="94">
        <v>10</v>
      </c>
      <c r="H77" s="94" t="s">
        <v>27</v>
      </c>
    </row>
    <row r="78" spans="1:8" ht="30.6" customHeight="1" x14ac:dyDescent="0.3">
      <c r="A78" s="12">
        <v>74</v>
      </c>
      <c r="B78" s="93">
        <v>43996</v>
      </c>
      <c r="C78" s="91">
        <v>28</v>
      </c>
      <c r="D78" s="91" t="s">
        <v>18</v>
      </c>
      <c r="F78" s="93">
        <v>44003</v>
      </c>
      <c r="G78" s="91">
        <v>10</v>
      </c>
      <c r="H78" s="91" t="s">
        <v>27</v>
      </c>
    </row>
    <row r="79" spans="1:8" ht="30.6" customHeight="1" x14ac:dyDescent="0.3">
      <c r="A79" s="12">
        <v>75</v>
      </c>
      <c r="B79" s="93">
        <v>43996</v>
      </c>
      <c r="C79" s="91">
        <v>28</v>
      </c>
      <c r="D79" s="91" t="s">
        <v>18</v>
      </c>
      <c r="F79" s="92">
        <v>43996</v>
      </c>
      <c r="G79" s="94">
        <v>9</v>
      </c>
      <c r="H79" s="94" t="s">
        <v>27</v>
      </c>
    </row>
    <row r="80" spans="1:8" ht="30.6" customHeight="1" x14ac:dyDescent="0.3">
      <c r="A80" s="12">
        <v>76</v>
      </c>
      <c r="B80" s="93">
        <v>43996</v>
      </c>
      <c r="C80" s="91">
        <v>29</v>
      </c>
      <c r="D80" s="91" t="s">
        <v>18</v>
      </c>
      <c r="F80" s="92">
        <v>43996</v>
      </c>
      <c r="G80" s="94">
        <v>9</v>
      </c>
      <c r="H80" s="94" t="s">
        <v>27</v>
      </c>
    </row>
    <row r="81" spans="1:8" ht="30.6" customHeight="1" x14ac:dyDescent="0.3">
      <c r="A81" s="12">
        <v>77</v>
      </c>
      <c r="B81" s="93">
        <v>43996</v>
      </c>
      <c r="C81" s="91">
        <v>29</v>
      </c>
      <c r="D81" s="91" t="s">
        <v>18</v>
      </c>
      <c r="F81" s="93">
        <v>44003</v>
      </c>
      <c r="G81" s="91">
        <v>7</v>
      </c>
      <c r="H81" s="91" t="s">
        <v>27</v>
      </c>
    </row>
    <row r="82" spans="1:8" ht="30.6" customHeight="1" x14ac:dyDescent="0.3">
      <c r="A82" s="12">
        <v>78</v>
      </c>
      <c r="B82" s="93">
        <v>43996</v>
      </c>
      <c r="C82" s="91">
        <v>9</v>
      </c>
      <c r="D82" s="91" t="s">
        <v>18</v>
      </c>
      <c r="F82" s="92">
        <v>43989</v>
      </c>
      <c r="G82" s="94">
        <v>99</v>
      </c>
      <c r="H82" s="94" t="s">
        <v>19</v>
      </c>
    </row>
    <row r="83" spans="1:8" ht="30.6" customHeight="1" x14ac:dyDescent="0.3">
      <c r="A83" s="12">
        <v>79</v>
      </c>
      <c r="B83" s="93">
        <v>43996</v>
      </c>
      <c r="C83" s="91">
        <v>7</v>
      </c>
      <c r="D83" s="91" t="s">
        <v>18</v>
      </c>
      <c r="F83" s="93">
        <v>44003</v>
      </c>
      <c r="G83" s="91">
        <v>99</v>
      </c>
      <c r="H83" s="91" t="s">
        <v>19</v>
      </c>
    </row>
    <row r="84" spans="1:8" ht="30.6" customHeight="1" x14ac:dyDescent="0.3">
      <c r="A84" s="12">
        <v>80</v>
      </c>
      <c r="B84" s="93">
        <v>43996</v>
      </c>
      <c r="C84" s="91">
        <v>7</v>
      </c>
      <c r="D84" s="91" t="s">
        <v>18</v>
      </c>
      <c r="F84" s="92">
        <v>43989</v>
      </c>
      <c r="G84" s="94">
        <v>77</v>
      </c>
      <c r="H84" s="94" t="s">
        <v>19</v>
      </c>
    </row>
    <row r="85" spans="1:8" ht="30.6" customHeight="1" x14ac:dyDescent="0.3">
      <c r="A85" s="12">
        <v>81</v>
      </c>
      <c r="B85" s="93">
        <v>43996</v>
      </c>
      <c r="C85" s="91">
        <v>7</v>
      </c>
      <c r="D85" s="91" t="s">
        <v>18</v>
      </c>
      <c r="F85" s="92">
        <v>43989</v>
      </c>
      <c r="G85" s="94">
        <v>19</v>
      </c>
      <c r="H85" s="94" t="s">
        <v>19</v>
      </c>
    </row>
    <row r="86" spans="1:8" ht="30.6" customHeight="1" x14ac:dyDescent="0.3">
      <c r="A86" s="12">
        <v>82</v>
      </c>
      <c r="B86" s="93">
        <v>43996</v>
      </c>
      <c r="C86" s="91">
        <v>29</v>
      </c>
      <c r="D86" s="91" t="s">
        <v>18</v>
      </c>
      <c r="F86" s="92">
        <v>43989</v>
      </c>
      <c r="G86" s="94">
        <v>17</v>
      </c>
      <c r="H86" s="94" t="s">
        <v>19</v>
      </c>
    </row>
    <row r="87" spans="1:8" ht="30.6" customHeight="1" x14ac:dyDescent="0.3">
      <c r="A87" s="12">
        <v>83</v>
      </c>
      <c r="B87" s="93">
        <v>43996</v>
      </c>
      <c r="C87" s="91">
        <v>11</v>
      </c>
      <c r="D87" s="91" t="s">
        <v>18</v>
      </c>
      <c r="F87" s="93">
        <v>44003</v>
      </c>
      <c r="G87" s="91">
        <v>17</v>
      </c>
      <c r="H87" s="91" t="s">
        <v>19</v>
      </c>
    </row>
    <row r="88" spans="1:8" ht="30.6" customHeight="1" x14ac:dyDescent="0.3">
      <c r="A88" s="12">
        <v>84</v>
      </c>
      <c r="B88" s="93">
        <v>43996</v>
      </c>
      <c r="C88" s="91">
        <v>9</v>
      </c>
      <c r="D88" s="91" t="s">
        <v>18</v>
      </c>
      <c r="F88" s="92">
        <v>43989</v>
      </c>
      <c r="G88" s="94">
        <v>10</v>
      </c>
      <c r="H88" s="94" t="s">
        <v>19</v>
      </c>
    </row>
    <row r="89" spans="1:8" ht="30.6" customHeight="1" x14ac:dyDescent="0.3">
      <c r="A89" s="12">
        <v>85</v>
      </c>
      <c r="B89" s="93">
        <v>43996</v>
      </c>
      <c r="C89" s="91">
        <v>28</v>
      </c>
      <c r="D89" s="91" t="s">
        <v>18</v>
      </c>
      <c r="F89" s="92">
        <v>44003</v>
      </c>
      <c r="G89" s="94" t="s">
        <v>141</v>
      </c>
      <c r="H89" s="94" t="s">
        <v>81</v>
      </c>
    </row>
    <row r="90" spans="1:8" ht="30.6" customHeight="1" x14ac:dyDescent="0.3">
      <c r="A90" s="12">
        <v>86</v>
      </c>
      <c r="B90" s="92">
        <v>44003</v>
      </c>
      <c r="C90" s="94" t="s">
        <v>140</v>
      </c>
      <c r="D90" s="94" t="s">
        <v>23</v>
      </c>
      <c r="F90" s="92">
        <v>43989</v>
      </c>
      <c r="G90" s="94">
        <v>27</v>
      </c>
      <c r="H90" s="94" t="s">
        <v>81</v>
      </c>
    </row>
    <row r="91" spans="1:8" ht="30.6" customHeight="1" x14ac:dyDescent="0.3">
      <c r="A91" s="12">
        <v>87</v>
      </c>
      <c r="B91" s="92">
        <v>44003</v>
      </c>
      <c r="C91" s="94">
        <v>8</v>
      </c>
      <c r="D91" s="94" t="s">
        <v>23</v>
      </c>
      <c r="F91" s="92">
        <v>43989</v>
      </c>
      <c r="G91" s="94">
        <v>17</v>
      </c>
      <c r="H91" s="94" t="s">
        <v>81</v>
      </c>
    </row>
    <row r="92" spans="1:8" ht="30.6" customHeight="1" x14ac:dyDescent="0.3">
      <c r="A92" s="12">
        <v>88</v>
      </c>
      <c r="B92" s="92">
        <v>44003</v>
      </c>
      <c r="C92" s="94">
        <v>10</v>
      </c>
      <c r="D92" s="94" t="s">
        <v>23</v>
      </c>
      <c r="F92" s="92">
        <v>43989</v>
      </c>
      <c r="G92" s="94">
        <v>17</v>
      </c>
      <c r="H92" s="94" t="s">
        <v>81</v>
      </c>
    </row>
    <row r="93" spans="1:8" ht="30.6" customHeight="1" x14ac:dyDescent="0.3">
      <c r="A93" s="12">
        <v>89</v>
      </c>
      <c r="B93" s="92">
        <v>44003</v>
      </c>
      <c r="C93" s="94">
        <v>10</v>
      </c>
      <c r="D93" s="94" t="s">
        <v>23</v>
      </c>
      <c r="F93" s="92">
        <v>43989</v>
      </c>
      <c r="G93" s="94">
        <v>17</v>
      </c>
      <c r="H93" s="94" t="s">
        <v>81</v>
      </c>
    </row>
    <row r="94" spans="1:8" ht="30.6" customHeight="1" x14ac:dyDescent="0.3">
      <c r="A94" s="12">
        <v>90</v>
      </c>
      <c r="B94" s="92">
        <v>44003</v>
      </c>
      <c r="C94" s="94">
        <v>19</v>
      </c>
      <c r="D94" s="94" t="s">
        <v>23</v>
      </c>
      <c r="F94" s="92">
        <v>44003</v>
      </c>
      <c r="G94" s="94">
        <v>17</v>
      </c>
      <c r="H94" s="94" t="s">
        <v>81</v>
      </c>
    </row>
    <row r="95" spans="1:8" ht="30.6" customHeight="1" x14ac:dyDescent="0.3">
      <c r="A95" s="12">
        <v>91</v>
      </c>
      <c r="B95" s="92">
        <v>44003</v>
      </c>
      <c r="C95" s="94">
        <v>7</v>
      </c>
      <c r="D95" s="94" t="s">
        <v>23</v>
      </c>
      <c r="F95" s="92">
        <v>43989</v>
      </c>
      <c r="G95" s="94">
        <v>14</v>
      </c>
      <c r="H95" s="94" t="s">
        <v>81</v>
      </c>
    </row>
    <row r="96" spans="1:8" ht="30.6" customHeight="1" x14ac:dyDescent="0.3">
      <c r="A96" s="12">
        <v>92</v>
      </c>
      <c r="B96" s="93">
        <v>44003</v>
      </c>
      <c r="C96" s="91">
        <v>10</v>
      </c>
      <c r="D96" s="91" t="s">
        <v>17</v>
      </c>
      <c r="F96" s="92">
        <v>44003</v>
      </c>
      <c r="G96" s="94">
        <v>14</v>
      </c>
      <c r="H96" s="94" t="s">
        <v>81</v>
      </c>
    </row>
    <row r="97" spans="1:8" ht="30.6" customHeight="1" x14ac:dyDescent="0.3">
      <c r="A97" s="12">
        <v>93</v>
      </c>
      <c r="B97" s="93">
        <v>44003</v>
      </c>
      <c r="C97" s="91">
        <v>25</v>
      </c>
      <c r="D97" s="91" t="s">
        <v>17</v>
      </c>
      <c r="F97" s="92">
        <v>43989</v>
      </c>
      <c r="G97" s="94">
        <v>10</v>
      </c>
      <c r="H97" s="94" t="s">
        <v>81</v>
      </c>
    </row>
    <row r="98" spans="1:8" ht="30.6" customHeight="1" x14ac:dyDescent="0.3">
      <c r="A98" s="12">
        <v>94</v>
      </c>
      <c r="B98" s="93">
        <v>44003</v>
      </c>
      <c r="C98" s="91">
        <v>23</v>
      </c>
      <c r="D98" s="91" t="s">
        <v>17</v>
      </c>
      <c r="F98" s="92">
        <v>44003</v>
      </c>
      <c r="G98" s="94">
        <v>10</v>
      </c>
      <c r="H98" s="94" t="s">
        <v>81</v>
      </c>
    </row>
    <row r="99" spans="1:8" ht="30.6" customHeight="1" x14ac:dyDescent="0.3">
      <c r="A99" s="12">
        <v>95</v>
      </c>
      <c r="B99" s="93">
        <v>44003</v>
      </c>
      <c r="C99" s="91">
        <v>11</v>
      </c>
      <c r="D99" s="91" t="s">
        <v>17</v>
      </c>
      <c r="F99" s="92">
        <v>44003</v>
      </c>
      <c r="G99" s="94">
        <v>10</v>
      </c>
      <c r="H99" s="94" t="s">
        <v>81</v>
      </c>
    </row>
    <row r="100" spans="1:8" ht="30.6" customHeight="1" x14ac:dyDescent="0.3">
      <c r="A100" s="12">
        <v>96</v>
      </c>
      <c r="B100" s="93">
        <v>44003</v>
      </c>
      <c r="C100" s="91">
        <v>13</v>
      </c>
      <c r="D100" s="91" t="s">
        <v>17</v>
      </c>
      <c r="F100" s="92">
        <v>44003</v>
      </c>
      <c r="G100" s="94">
        <v>7</v>
      </c>
      <c r="H100" s="94" t="s">
        <v>81</v>
      </c>
    </row>
    <row r="101" spans="1:8" ht="30.6" customHeight="1" x14ac:dyDescent="0.3">
      <c r="A101" s="12">
        <v>97</v>
      </c>
      <c r="B101" s="93">
        <v>44003</v>
      </c>
      <c r="C101" s="91">
        <v>79</v>
      </c>
      <c r="D101" s="91" t="s">
        <v>27</v>
      </c>
      <c r="F101" s="92">
        <v>43989</v>
      </c>
      <c r="G101" s="94">
        <v>4</v>
      </c>
      <c r="H101" s="94" t="s">
        <v>81</v>
      </c>
    </row>
    <row r="102" spans="1:8" ht="30.6" customHeight="1" x14ac:dyDescent="0.3">
      <c r="A102" s="12">
        <v>98</v>
      </c>
      <c r="B102" s="93">
        <v>44003</v>
      </c>
      <c r="C102" s="91">
        <v>7</v>
      </c>
      <c r="D102" s="91" t="s">
        <v>27</v>
      </c>
      <c r="F102" s="93">
        <v>43996</v>
      </c>
      <c r="G102" s="91">
        <v>24</v>
      </c>
      <c r="H102" s="91" t="s">
        <v>28</v>
      </c>
    </row>
    <row r="103" spans="1:8" ht="30.6" customHeight="1" x14ac:dyDescent="0.3">
      <c r="A103" s="12">
        <v>99</v>
      </c>
      <c r="B103" s="93">
        <v>44003</v>
      </c>
      <c r="C103" s="91">
        <v>10</v>
      </c>
      <c r="D103" s="91" t="s">
        <v>27</v>
      </c>
      <c r="F103" s="93">
        <v>43996</v>
      </c>
      <c r="G103" s="91">
        <v>24</v>
      </c>
      <c r="H103" s="91" t="s">
        <v>28</v>
      </c>
    </row>
    <row r="104" spans="1:8" ht="30.6" customHeight="1" x14ac:dyDescent="0.3">
      <c r="A104" s="12">
        <v>100</v>
      </c>
      <c r="B104" s="92">
        <v>44003</v>
      </c>
      <c r="C104" s="94">
        <v>12</v>
      </c>
      <c r="D104" s="94" t="s">
        <v>86</v>
      </c>
      <c r="F104" s="93">
        <v>43996</v>
      </c>
      <c r="G104" s="91">
        <v>24</v>
      </c>
      <c r="H104" s="91" t="s">
        <v>28</v>
      </c>
    </row>
    <row r="105" spans="1:8" ht="30.6" customHeight="1" x14ac:dyDescent="0.3">
      <c r="A105" s="12">
        <v>101</v>
      </c>
      <c r="B105" s="92">
        <v>44003</v>
      </c>
      <c r="C105" s="94">
        <v>29</v>
      </c>
      <c r="D105" s="94" t="s">
        <v>18</v>
      </c>
      <c r="F105" s="93">
        <v>43996</v>
      </c>
      <c r="G105" s="91">
        <v>24</v>
      </c>
      <c r="H105" s="91" t="s">
        <v>28</v>
      </c>
    </row>
    <row r="106" spans="1:8" ht="30.6" customHeight="1" x14ac:dyDescent="0.3">
      <c r="A106" s="12">
        <v>102</v>
      </c>
      <c r="B106" s="92">
        <v>44003</v>
      </c>
      <c r="C106" s="94">
        <v>28</v>
      </c>
      <c r="D106" s="94" t="s">
        <v>18</v>
      </c>
      <c r="F106" s="93">
        <v>44003</v>
      </c>
      <c r="G106" s="91">
        <v>24</v>
      </c>
      <c r="H106" s="91" t="s">
        <v>28</v>
      </c>
    </row>
    <row r="107" spans="1:8" ht="30.6" customHeight="1" x14ac:dyDescent="0.3">
      <c r="A107" s="12">
        <v>103</v>
      </c>
      <c r="B107" s="92">
        <v>44003</v>
      </c>
      <c r="C107" s="94">
        <v>29</v>
      </c>
      <c r="D107" s="94" t="s">
        <v>18</v>
      </c>
      <c r="F107" s="93">
        <v>44003</v>
      </c>
      <c r="G107" s="91">
        <v>24</v>
      </c>
      <c r="H107" s="91" t="s">
        <v>28</v>
      </c>
    </row>
    <row r="108" spans="1:8" ht="30.6" customHeight="1" x14ac:dyDescent="0.3">
      <c r="A108" s="12">
        <v>104</v>
      </c>
      <c r="B108" s="92">
        <v>44003</v>
      </c>
      <c r="C108" s="94">
        <v>29</v>
      </c>
      <c r="D108" s="94" t="s">
        <v>18</v>
      </c>
      <c r="F108" s="93">
        <v>44003</v>
      </c>
      <c r="G108" s="91">
        <v>24</v>
      </c>
      <c r="H108" s="91" t="s">
        <v>28</v>
      </c>
    </row>
    <row r="109" spans="1:8" ht="30.6" customHeight="1" x14ac:dyDescent="0.3">
      <c r="A109" s="12">
        <v>105</v>
      </c>
      <c r="B109" s="92">
        <v>44003</v>
      </c>
      <c r="C109" s="94">
        <v>7</v>
      </c>
      <c r="D109" s="94" t="s">
        <v>18</v>
      </c>
      <c r="F109" s="93">
        <v>44003</v>
      </c>
      <c r="G109" s="91">
        <v>19</v>
      </c>
      <c r="H109" s="91" t="s">
        <v>28</v>
      </c>
    </row>
    <row r="110" spans="1:8" ht="30.6" customHeight="1" x14ac:dyDescent="0.3">
      <c r="A110" s="12">
        <v>106</v>
      </c>
      <c r="B110" s="92">
        <v>44003</v>
      </c>
      <c r="C110" s="94">
        <v>11</v>
      </c>
      <c r="D110" s="94" t="s">
        <v>18</v>
      </c>
      <c r="F110" s="93">
        <v>43996</v>
      </c>
      <c r="G110" s="91">
        <v>9</v>
      </c>
      <c r="H110" s="91" t="s">
        <v>28</v>
      </c>
    </row>
    <row r="111" spans="1:8" ht="30.6" customHeight="1" x14ac:dyDescent="0.3">
      <c r="A111" s="12">
        <v>107</v>
      </c>
      <c r="B111" s="92">
        <v>44003</v>
      </c>
      <c r="C111" s="94">
        <v>11</v>
      </c>
      <c r="D111" s="94" t="s">
        <v>18</v>
      </c>
      <c r="F111" s="93">
        <v>44003</v>
      </c>
      <c r="G111" s="91">
        <v>6</v>
      </c>
      <c r="H111" s="91" t="s">
        <v>28</v>
      </c>
    </row>
    <row r="112" spans="1:8" ht="30.6" customHeight="1" x14ac:dyDescent="0.3">
      <c r="A112" s="12">
        <v>108</v>
      </c>
      <c r="B112" s="93">
        <v>44003</v>
      </c>
      <c r="C112" s="91">
        <v>5</v>
      </c>
      <c r="D112" s="91" t="s">
        <v>28</v>
      </c>
      <c r="F112" s="93">
        <v>44003</v>
      </c>
      <c r="G112" s="91">
        <v>6</v>
      </c>
      <c r="H112" s="91" t="s">
        <v>28</v>
      </c>
    </row>
    <row r="113" spans="1:8" ht="30.6" customHeight="1" x14ac:dyDescent="0.3">
      <c r="A113" s="12">
        <v>109</v>
      </c>
      <c r="B113" s="93">
        <v>44003</v>
      </c>
      <c r="C113" s="91">
        <v>19</v>
      </c>
      <c r="D113" s="91" t="s">
        <v>28</v>
      </c>
      <c r="F113" s="93">
        <v>44003</v>
      </c>
      <c r="G113" s="91">
        <v>5</v>
      </c>
      <c r="H113" s="91" t="s">
        <v>28</v>
      </c>
    </row>
    <row r="114" spans="1:8" ht="30.6" customHeight="1" x14ac:dyDescent="0.3">
      <c r="A114" s="12">
        <v>110</v>
      </c>
      <c r="B114" s="93">
        <v>44003</v>
      </c>
      <c r="C114" s="91">
        <v>24</v>
      </c>
      <c r="D114" s="91" t="s">
        <v>28</v>
      </c>
      <c r="F114" s="92">
        <v>43996</v>
      </c>
      <c r="G114" s="94">
        <v>76</v>
      </c>
      <c r="H114" s="94" t="s">
        <v>26</v>
      </c>
    </row>
    <row r="115" spans="1:8" ht="30.6" customHeight="1" x14ac:dyDescent="0.3">
      <c r="A115" s="12">
        <v>111</v>
      </c>
      <c r="B115" s="93">
        <v>44003</v>
      </c>
      <c r="C115" s="91">
        <v>6</v>
      </c>
      <c r="D115" s="91" t="s">
        <v>28</v>
      </c>
      <c r="F115" s="92">
        <v>43996</v>
      </c>
      <c r="G115" s="94">
        <v>76</v>
      </c>
      <c r="H115" s="94" t="s">
        <v>26</v>
      </c>
    </row>
    <row r="116" spans="1:8" ht="30.6" customHeight="1" x14ac:dyDescent="0.3">
      <c r="A116" s="12">
        <v>112</v>
      </c>
      <c r="B116" s="93">
        <v>44003</v>
      </c>
      <c r="C116" s="91">
        <v>6</v>
      </c>
      <c r="D116" s="91" t="s">
        <v>28</v>
      </c>
      <c r="F116" s="92">
        <v>43996</v>
      </c>
      <c r="G116" s="94">
        <v>76</v>
      </c>
      <c r="H116" s="94" t="s">
        <v>26</v>
      </c>
    </row>
    <row r="117" spans="1:8" ht="30.6" customHeight="1" x14ac:dyDescent="0.3">
      <c r="A117" s="12">
        <v>113</v>
      </c>
      <c r="B117" s="93">
        <v>44003</v>
      </c>
      <c r="C117" s="91">
        <v>24</v>
      </c>
      <c r="D117" s="91" t="s">
        <v>28</v>
      </c>
      <c r="F117" s="92">
        <v>43996</v>
      </c>
      <c r="G117" s="94">
        <v>69</v>
      </c>
      <c r="H117" s="94" t="s">
        <v>26</v>
      </c>
    </row>
    <row r="118" spans="1:8" ht="30.6" customHeight="1" x14ac:dyDescent="0.3">
      <c r="A118" s="12">
        <v>114</v>
      </c>
      <c r="B118" s="93">
        <v>44003</v>
      </c>
      <c r="C118" s="91">
        <v>24</v>
      </c>
      <c r="D118" s="91" t="s">
        <v>28</v>
      </c>
      <c r="F118" s="93">
        <v>43989</v>
      </c>
      <c r="G118" s="91">
        <v>8</v>
      </c>
      <c r="H118" s="91" t="s">
        <v>26</v>
      </c>
    </row>
    <row r="119" spans="1:8" ht="30.6" customHeight="1" x14ac:dyDescent="0.3">
      <c r="A119" s="12">
        <v>115</v>
      </c>
      <c r="B119" s="92">
        <v>44003</v>
      </c>
      <c r="C119" s="94">
        <v>10</v>
      </c>
      <c r="D119" s="94" t="s">
        <v>81</v>
      </c>
      <c r="F119" s="92">
        <v>43996</v>
      </c>
      <c r="G119" s="94">
        <v>8</v>
      </c>
      <c r="H119" s="94" t="s">
        <v>26</v>
      </c>
    </row>
    <row r="120" spans="1:8" ht="30.6" customHeight="1" x14ac:dyDescent="0.3">
      <c r="A120" s="12">
        <v>116</v>
      </c>
      <c r="B120" s="92">
        <v>44003</v>
      </c>
      <c r="C120" s="94">
        <v>14</v>
      </c>
      <c r="D120" s="94" t="s">
        <v>81</v>
      </c>
      <c r="F120" s="92">
        <v>43996</v>
      </c>
      <c r="G120" s="94">
        <v>8</v>
      </c>
      <c r="H120" s="94" t="s">
        <v>26</v>
      </c>
    </row>
    <row r="121" spans="1:8" ht="30.6" customHeight="1" x14ac:dyDescent="0.3">
      <c r="A121" s="12">
        <v>117</v>
      </c>
      <c r="B121" s="92">
        <v>44003</v>
      </c>
      <c r="C121" s="94">
        <v>17</v>
      </c>
      <c r="D121" s="94" t="s">
        <v>81</v>
      </c>
      <c r="F121" s="92">
        <v>43996</v>
      </c>
      <c r="G121" s="94">
        <v>8</v>
      </c>
      <c r="H121" s="94" t="s">
        <v>26</v>
      </c>
    </row>
    <row r="122" spans="1:8" ht="30.6" customHeight="1" x14ac:dyDescent="0.3">
      <c r="A122" s="12">
        <v>118</v>
      </c>
      <c r="B122" s="92">
        <v>44003</v>
      </c>
      <c r="C122" s="94">
        <v>7</v>
      </c>
      <c r="D122" s="94" t="s">
        <v>81</v>
      </c>
      <c r="F122" s="92">
        <v>43996</v>
      </c>
      <c r="G122" s="94">
        <v>8</v>
      </c>
      <c r="H122" s="94" t="s">
        <v>26</v>
      </c>
    </row>
    <row r="123" spans="1:8" ht="30.6" customHeight="1" x14ac:dyDescent="0.3">
      <c r="A123" s="12">
        <v>119</v>
      </c>
      <c r="B123" s="92">
        <v>44003</v>
      </c>
      <c r="C123" s="94" t="s">
        <v>141</v>
      </c>
      <c r="D123" s="94" t="s">
        <v>81</v>
      </c>
      <c r="F123" s="92">
        <v>43996</v>
      </c>
      <c r="G123" s="94">
        <v>8</v>
      </c>
      <c r="H123" s="94" t="s">
        <v>26</v>
      </c>
    </row>
    <row r="124" spans="1:8" ht="30.6" customHeight="1" x14ac:dyDescent="0.3">
      <c r="A124" s="12">
        <v>120</v>
      </c>
      <c r="B124" s="92">
        <v>44003</v>
      </c>
      <c r="C124" s="94">
        <v>10</v>
      </c>
      <c r="D124" s="94" t="s">
        <v>81</v>
      </c>
      <c r="F124" s="92">
        <v>43996</v>
      </c>
      <c r="G124" s="94">
        <v>8</v>
      </c>
      <c r="H124" s="94" t="s">
        <v>26</v>
      </c>
    </row>
    <row r="125" spans="1:8" ht="30.6" customHeight="1" x14ac:dyDescent="0.3">
      <c r="A125" s="12">
        <v>121</v>
      </c>
      <c r="B125" s="93">
        <v>44003</v>
      </c>
      <c r="C125" s="91">
        <v>99</v>
      </c>
      <c r="D125" s="91" t="s">
        <v>19</v>
      </c>
      <c r="F125" s="92">
        <v>43996</v>
      </c>
      <c r="G125" s="94">
        <v>0</v>
      </c>
      <c r="H125" s="94" t="s">
        <v>26</v>
      </c>
    </row>
    <row r="126" spans="1:8" ht="30.6" customHeight="1" x14ac:dyDescent="0.3">
      <c r="A126" s="12">
        <v>122</v>
      </c>
      <c r="B126" s="93">
        <v>44003</v>
      </c>
      <c r="C126" s="91">
        <v>17</v>
      </c>
      <c r="D126" s="91" t="s">
        <v>19</v>
      </c>
    </row>
    <row r="127" spans="1:8" ht="30.6" customHeight="1" x14ac:dyDescent="0.3">
      <c r="A127" s="12">
        <v>123</v>
      </c>
      <c r="B127" s="92">
        <v>44010</v>
      </c>
      <c r="C127" s="94">
        <v>23</v>
      </c>
      <c r="D127" s="94" t="s">
        <v>82</v>
      </c>
    </row>
    <row r="128" spans="1:8" ht="30.6" customHeight="1" x14ac:dyDescent="0.3">
      <c r="A128" s="12">
        <v>124</v>
      </c>
      <c r="B128" s="92">
        <v>44010</v>
      </c>
      <c r="C128" s="94">
        <v>7</v>
      </c>
      <c r="D128" s="94" t="s">
        <v>82</v>
      </c>
    </row>
    <row r="129" spans="1:5" ht="30.6" customHeight="1" x14ac:dyDescent="0.3">
      <c r="A129" s="12">
        <v>125</v>
      </c>
      <c r="B129" s="92">
        <v>44010</v>
      </c>
      <c r="C129" s="94">
        <v>10</v>
      </c>
      <c r="D129" s="94" t="s">
        <v>86</v>
      </c>
    </row>
    <row r="130" spans="1:5" ht="30.6" customHeight="1" x14ac:dyDescent="0.3">
      <c r="A130" s="12">
        <v>126</v>
      </c>
      <c r="B130" s="92">
        <v>44010</v>
      </c>
      <c r="C130" s="94">
        <v>7</v>
      </c>
      <c r="D130" s="94" t="s">
        <v>86</v>
      </c>
    </row>
    <row r="131" spans="1:5" ht="30.6" customHeight="1" x14ac:dyDescent="0.3">
      <c r="A131" s="12">
        <v>127</v>
      </c>
      <c r="B131" s="93">
        <v>44010</v>
      </c>
      <c r="C131" s="91">
        <v>17</v>
      </c>
      <c r="D131" s="91" t="s">
        <v>74</v>
      </c>
      <c r="E131" s="12">
        <v>1</v>
      </c>
    </row>
    <row r="132" spans="1:5" ht="30.6" customHeight="1" x14ac:dyDescent="0.3">
      <c r="A132" s="12">
        <v>128</v>
      </c>
      <c r="B132" s="93">
        <v>44010</v>
      </c>
      <c r="C132" s="91">
        <v>5</v>
      </c>
      <c r="D132" s="91" t="s">
        <v>74</v>
      </c>
      <c r="E132" s="12">
        <v>2</v>
      </c>
    </row>
    <row r="133" spans="1:5" ht="30.6" customHeight="1" x14ac:dyDescent="0.3">
      <c r="A133" s="12">
        <v>129</v>
      </c>
      <c r="B133" s="93">
        <v>44010</v>
      </c>
      <c r="C133" s="91">
        <v>23</v>
      </c>
      <c r="D133" s="91" t="s">
        <v>74</v>
      </c>
      <c r="E133" s="12">
        <v>3</v>
      </c>
    </row>
    <row r="134" spans="1:5" ht="30.6" customHeight="1" x14ac:dyDescent="0.3">
      <c r="A134" s="12">
        <v>130</v>
      </c>
      <c r="B134" s="93">
        <v>44010</v>
      </c>
      <c r="C134" s="91">
        <v>23</v>
      </c>
      <c r="D134" s="91" t="s">
        <v>74</v>
      </c>
      <c r="E134" s="12">
        <v>4</v>
      </c>
    </row>
    <row r="135" spans="1:5" ht="30.6" customHeight="1" x14ac:dyDescent="0.3">
      <c r="A135" s="12">
        <v>131</v>
      </c>
      <c r="B135" s="93">
        <v>44010</v>
      </c>
      <c r="C135" s="91">
        <v>9</v>
      </c>
      <c r="D135" s="91" t="s">
        <v>74</v>
      </c>
      <c r="E135" s="12">
        <v>5</v>
      </c>
    </row>
    <row r="136" spans="1:5" ht="30.6" customHeight="1" x14ac:dyDescent="0.3">
      <c r="A136" s="12">
        <v>132</v>
      </c>
      <c r="B136" s="93">
        <v>44010</v>
      </c>
      <c r="C136" s="91">
        <v>9</v>
      </c>
      <c r="D136" s="91" t="s">
        <v>74</v>
      </c>
      <c r="E136" s="12">
        <v>6</v>
      </c>
    </row>
    <row r="137" spans="1:5" ht="30.6" customHeight="1" x14ac:dyDescent="0.3">
      <c r="A137" s="12">
        <v>133</v>
      </c>
      <c r="B137" s="93">
        <v>44010</v>
      </c>
      <c r="C137" s="91">
        <v>5</v>
      </c>
      <c r="D137" s="91" t="s">
        <v>74</v>
      </c>
      <c r="E137" s="12">
        <v>7</v>
      </c>
    </row>
    <row r="138" spans="1:5" ht="30.6" customHeight="1" x14ac:dyDescent="0.3">
      <c r="A138" s="12">
        <v>134</v>
      </c>
      <c r="B138" s="93">
        <v>44010</v>
      </c>
      <c r="C138" s="91">
        <v>9</v>
      </c>
      <c r="D138" s="91" t="s">
        <v>74</v>
      </c>
      <c r="E138" s="12">
        <v>8</v>
      </c>
    </row>
    <row r="139" spans="1:5" ht="30.6" customHeight="1" x14ac:dyDescent="0.3">
      <c r="A139" s="12">
        <v>135</v>
      </c>
      <c r="B139" s="93">
        <v>44010</v>
      </c>
      <c r="C139" s="91">
        <v>9</v>
      </c>
      <c r="D139" s="91" t="s">
        <v>74</v>
      </c>
      <c r="E139" s="12">
        <v>9</v>
      </c>
    </row>
    <row r="140" spans="1:5" ht="30.6" customHeight="1" x14ac:dyDescent="0.3">
      <c r="A140" s="12">
        <v>136</v>
      </c>
      <c r="B140" s="93">
        <v>44010</v>
      </c>
      <c r="C140" s="91">
        <v>21</v>
      </c>
      <c r="D140" s="91" t="s">
        <v>74</v>
      </c>
      <c r="E140" s="12">
        <v>10</v>
      </c>
    </row>
    <row r="141" spans="1:5" ht="30.6" customHeight="1" x14ac:dyDescent="0.3">
      <c r="A141" s="12">
        <v>137</v>
      </c>
      <c r="B141" s="93">
        <v>44010</v>
      </c>
      <c r="C141" s="91">
        <v>23</v>
      </c>
      <c r="D141" s="91" t="s">
        <v>74</v>
      </c>
      <c r="E141" s="12">
        <v>11</v>
      </c>
    </row>
    <row r="142" spans="1:5" ht="30.6" customHeight="1" x14ac:dyDescent="0.3">
      <c r="A142" s="12">
        <v>138</v>
      </c>
      <c r="B142" s="93">
        <v>44010</v>
      </c>
      <c r="C142" s="91">
        <v>23</v>
      </c>
      <c r="D142" s="91" t="s">
        <v>74</v>
      </c>
      <c r="E142" s="12">
        <v>12</v>
      </c>
    </row>
    <row r="143" spans="1:5" ht="30.6" customHeight="1" x14ac:dyDescent="0.3">
      <c r="A143" s="12">
        <v>139</v>
      </c>
      <c r="B143" s="93">
        <v>44010</v>
      </c>
      <c r="C143" s="91">
        <v>11</v>
      </c>
      <c r="D143" s="91" t="s">
        <v>87</v>
      </c>
      <c r="E143" s="12">
        <v>13</v>
      </c>
    </row>
    <row r="144" spans="1:5" ht="30.6" customHeight="1" x14ac:dyDescent="0.3">
      <c r="A144" s="12">
        <v>140</v>
      </c>
      <c r="B144" s="92">
        <v>44010</v>
      </c>
      <c r="C144" s="94">
        <v>17</v>
      </c>
      <c r="D144" s="94" t="s">
        <v>22</v>
      </c>
      <c r="E144" s="12">
        <v>1</v>
      </c>
    </row>
    <row r="145" spans="1:5" ht="30.6" customHeight="1" x14ac:dyDescent="0.3">
      <c r="A145" s="12">
        <v>141</v>
      </c>
      <c r="B145" s="92">
        <v>44010</v>
      </c>
      <c r="C145" s="94">
        <v>17</v>
      </c>
      <c r="D145" s="94" t="s">
        <v>22</v>
      </c>
      <c r="E145" s="12">
        <v>2</v>
      </c>
    </row>
    <row r="146" spans="1:5" ht="30.6" customHeight="1" x14ac:dyDescent="0.3">
      <c r="A146" s="12">
        <v>142</v>
      </c>
      <c r="B146" s="92">
        <v>44010</v>
      </c>
      <c r="C146" s="94" t="s">
        <v>147</v>
      </c>
      <c r="D146" s="94" t="s">
        <v>22</v>
      </c>
      <c r="E146" s="12">
        <v>3</v>
      </c>
    </row>
    <row r="147" spans="1:5" ht="30.6" customHeight="1" x14ac:dyDescent="0.3">
      <c r="A147" s="12">
        <v>143</v>
      </c>
      <c r="B147" s="92">
        <v>44010</v>
      </c>
      <c r="C147" s="94">
        <v>11</v>
      </c>
      <c r="D147" s="94" t="s">
        <v>22</v>
      </c>
      <c r="E147" s="12">
        <v>4</v>
      </c>
    </row>
    <row r="148" spans="1:5" ht="30.6" customHeight="1" x14ac:dyDescent="0.3">
      <c r="A148" s="12">
        <v>144</v>
      </c>
      <c r="B148" s="92">
        <v>44010</v>
      </c>
      <c r="C148" s="94">
        <v>11</v>
      </c>
      <c r="D148" s="94" t="s">
        <v>22</v>
      </c>
      <c r="E148" s="12">
        <v>5</v>
      </c>
    </row>
    <row r="149" spans="1:5" ht="30.6" customHeight="1" x14ac:dyDescent="0.3">
      <c r="A149" s="12">
        <v>145</v>
      </c>
      <c r="B149" s="92">
        <v>44010</v>
      </c>
      <c r="C149" s="94">
        <v>81</v>
      </c>
      <c r="D149" s="94" t="s">
        <v>27</v>
      </c>
      <c r="E149" s="12">
        <v>6</v>
      </c>
    </row>
    <row r="150" spans="1:5" ht="30.6" customHeight="1" x14ac:dyDescent="0.3">
      <c r="A150" s="12">
        <v>146</v>
      </c>
      <c r="B150" s="92">
        <v>44010</v>
      </c>
      <c r="C150" s="94">
        <v>11</v>
      </c>
      <c r="D150" s="94" t="s">
        <v>27</v>
      </c>
      <c r="E150" s="12">
        <v>7</v>
      </c>
    </row>
    <row r="151" spans="1:5" ht="30.6" customHeight="1" x14ac:dyDescent="0.3">
      <c r="A151" s="12">
        <v>147</v>
      </c>
      <c r="B151" s="92">
        <v>44010</v>
      </c>
      <c r="C151" s="94">
        <v>11</v>
      </c>
      <c r="D151" s="94" t="s">
        <v>27</v>
      </c>
      <c r="E151" s="12">
        <v>8</v>
      </c>
    </row>
    <row r="152" spans="1:5" ht="30.6" customHeight="1" x14ac:dyDescent="0.3">
      <c r="A152" s="12">
        <v>148</v>
      </c>
      <c r="B152" s="92">
        <v>44010</v>
      </c>
      <c r="C152" s="94">
        <v>10</v>
      </c>
      <c r="D152" s="94" t="s">
        <v>27</v>
      </c>
      <c r="E152" s="12">
        <v>9</v>
      </c>
    </row>
    <row r="153" spans="1:5" ht="30.6" customHeight="1" x14ac:dyDescent="0.3">
      <c r="A153" s="12">
        <v>149</v>
      </c>
      <c r="B153" s="93">
        <v>44010</v>
      </c>
      <c r="C153" s="91">
        <v>8</v>
      </c>
      <c r="D153" s="91" t="s">
        <v>26</v>
      </c>
    </row>
    <row r="154" spans="1:5" ht="30.6" customHeight="1" x14ac:dyDescent="0.3">
      <c r="A154" s="12">
        <v>150</v>
      </c>
      <c r="B154" s="93">
        <v>44010</v>
      </c>
      <c r="C154" s="91">
        <v>8</v>
      </c>
      <c r="D154" s="91" t="s">
        <v>26</v>
      </c>
    </row>
    <row r="155" spans="1:5" ht="30.6" customHeight="1" x14ac:dyDescent="0.3">
      <c r="A155" s="12">
        <v>151</v>
      </c>
      <c r="B155" s="93">
        <v>44010</v>
      </c>
      <c r="C155" s="91">
        <v>11</v>
      </c>
      <c r="D155" s="91" t="s">
        <v>26</v>
      </c>
    </row>
    <row r="156" spans="1:5" ht="30.6" customHeight="1" x14ac:dyDescent="0.3">
      <c r="A156" s="12">
        <v>152</v>
      </c>
      <c r="B156" s="92">
        <v>44010</v>
      </c>
      <c r="C156" s="94">
        <v>23</v>
      </c>
      <c r="D156" s="94" t="s">
        <v>24</v>
      </c>
    </row>
    <row r="157" spans="1:5" ht="30.6" customHeight="1" x14ac:dyDescent="0.3">
      <c r="A157" s="12">
        <v>153</v>
      </c>
      <c r="B157" s="92">
        <v>44010</v>
      </c>
      <c r="C157" s="94">
        <v>23</v>
      </c>
      <c r="D157" s="94" t="s">
        <v>24</v>
      </c>
    </row>
    <row r="158" spans="1:5" ht="30.6" customHeight="1" x14ac:dyDescent="0.3">
      <c r="A158" s="12">
        <v>154</v>
      </c>
      <c r="B158" s="92">
        <v>44010</v>
      </c>
      <c r="C158" s="94">
        <v>11</v>
      </c>
      <c r="D158" s="94" t="s">
        <v>24</v>
      </c>
    </row>
    <row r="159" spans="1:5" ht="30.6" customHeight="1" x14ac:dyDescent="0.3">
      <c r="A159" s="12">
        <v>155</v>
      </c>
      <c r="B159" s="92">
        <v>44010</v>
      </c>
      <c r="C159" s="94" t="s">
        <v>148</v>
      </c>
      <c r="D159" s="94" t="s">
        <v>24</v>
      </c>
    </row>
    <row r="160" spans="1:5" ht="30.6" customHeight="1" x14ac:dyDescent="0.3">
      <c r="A160" s="12">
        <v>156</v>
      </c>
      <c r="B160" s="93">
        <v>44010</v>
      </c>
      <c r="C160" s="91">
        <v>7</v>
      </c>
      <c r="D160" s="91" t="s">
        <v>29</v>
      </c>
    </row>
    <row r="161" spans="1:4" ht="30.6" customHeight="1" x14ac:dyDescent="0.3">
      <c r="A161" s="12">
        <v>157</v>
      </c>
      <c r="B161" s="93">
        <v>44010</v>
      </c>
      <c r="C161" s="91">
        <v>10</v>
      </c>
      <c r="D161" s="91" t="s">
        <v>81</v>
      </c>
    </row>
    <row r="162" spans="1:4" ht="30.6" customHeight="1" x14ac:dyDescent="0.3">
      <c r="A162" s="12">
        <v>158</v>
      </c>
      <c r="B162" s="93">
        <v>44010</v>
      </c>
      <c r="C162" s="91">
        <v>14</v>
      </c>
      <c r="D162" s="91" t="s">
        <v>81</v>
      </c>
    </row>
    <row r="163" spans="1:4" ht="30.6" customHeight="1" x14ac:dyDescent="0.3">
      <c r="A163" s="12">
        <v>159</v>
      </c>
      <c r="B163" s="93">
        <v>44010</v>
      </c>
      <c r="C163" s="91">
        <v>14</v>
      </c>
      <c r="D163" s="91" t="s">
        <v>81</v>
      </c>
    </row>
    <row r="164" spans="1:4" ht="30.6" customHeight="1" x14ac:dyDescent="0.3">
      <c r="A164" s="12">
        <v>160</v>
      </c>
      <c r="B164" s="93">
        <v>44010</v>
      </c>
      <c r="C164" s="91">
        <v>14</v>
      </c>
      <c r="D164" s="91" t="s">
        <v>81</v>
      </c>
    </row>
    <row r="165" spans="1:4" ht="30.6" customHeight="1" x14ac:dyDescent="0.3">
      <c r="A165" s="12">
        <v>161</v>
      </c>
      <c r="B165" s="93">
        <v>44010</v>
      </c>
      <c r="C165" s="91">
        <v>17</v>
      </c>
      <c r="D165" s="91" t="s">
        <v>81</v>
      </c>
    </row>
    <row r="166" spans="1:4" ht="30.6" customHeight="1" x14ac:dyDescent="0.3">
      <c r="A166" s="12">
        <v>162</v>
      </c>
      <c r="B166" s="93">
        <v>44010</v>
      </c>
      <c r="C166" s="91">
        <v>10</v>
      </c>
      <c r="D166" s="91" t="s">
        <v>81</v>
      </c>
    </row>
    <row r="167" spans="1:4" ht="30.6" customHeight="1" x14ac:dyDescent="0.3">
      <c r="A167" s="12">
        <v>163</v>
      </c>
      <c r="B167" s="101"/>
      <c r="C167" s="31"/>
      <c r="D167" s="31"/>
    </row>
    <row r="168" spans="1:4" ht="30.6" customHeight="1" x14ac:dyDescent="0.3">
      <c r="A168" s="12">
        <v>164</v>
      </c>
      <c r="B168" s="101"/>
      <c r="C168" s="31"/>
      <c r="D168" s="31"/>
    </row>
    <row r="169" spans="1:4" ht="30.6" customHeight="1" x14ac:dyDescent="0.3">
      <c r="A169" s="12">
        <v>165</v>
      </c>
      <c r="B169" s="101"/>
      <c r="C169" s="31"/>
      <c r="D169" s="31"/>
    </row>
    <row r="170" spans="1:4" ht="30.6" customHeight="1" x14ac:dyDescent="0.3">
      <c r="A170" s="12">
        <v>166</v>
      </c>
      <c r="B170" s="101"/>
      <c r="C170" s="31"/>
      <c r="D170" s="31"/>
    </row>
    <row r="171" spans="1:4" ht="30.6" customHeight="1" x14ac:dyDescent="0.3">
      <c r="A171" s="12">
        <v>167</v>
      </c>
      <c r="B171" s="101"/>
      <c r="C171" s="31"/>
      <c r="D171" s="31"/>
    </row>
    <row r="172" spans="1:4" ht="30.6" customHeight="1" x14ac:dyDescent="0.3">
      <c r="A172" s="12">
        <v>168</v>
      </c>
      <c r="B172" s="101"/>
      <c r="C172" s="31"/>
      <c r="D172" s="31"/>
    </row>
    <row r="173" spans="1:4" ht="30.6" customHeight="1" x14ac:dyDescent="0.3">
      <c r="A173" s="12">
        <v>169</v>
      </c>
      <c r="B173" s="101"/>
      <c r="C173" s="31"/>
      <c r="D173" s="31"/>
    </row>
    <row r="174" spans="1:4" ht="30.6" customHeight="1" x14ac:dyDescent="0.3">
      <c r="A174" s="12">
        <v>170</v>
      </c>
      <c r="B174" s="101"/>
      <c r="C174" s="31"/>
      <c r="D174" s="31"/>
    </row>
    <row r="175" spans="1:4" ht="30.6" customHeight="1" x14ac:dyDescent="0.3">
      <c r="A175" s="12">
        <v>171</v>
      </c>
      <c r="B175" s="101"/>
      <c r="C175" s="31"/>
      <c r="D175" s="31"/>
    </row>
    <row r="176" spans="1:4" ht="30.6" customHeight="1" x14ac:dyDescent="0.3">
      <c r="A176" s="12">
        <v>172</v>
      </c>
      <c r="B176" s="101"/>
      <c r="C176" s="31"/>
      <c r="D176" s="31"/>
    </row>
    <row r="177" spans="1:4" ht="30.6" customHeight="1" x14ac:dyDescent="0.3">
      <c r="A177" s="12">
        <v>173</v>
      </c>
      <c r="B177" s="101"/>
      <c r="C177" s="31"/>
      <c r="D177" s="31"/>
    </row>
    <row r="178" spans="1:4" ht="30.6" customHeight="1" x14ac:dyDescent="0.3">
      <c r="A178" s="12">
        <v>174</v>
      </c>
      <c r="B178" s="101"/>
      <c r="C178" s="31"/>
      <c r="D178" s="31"/>
    </row>
    <row r="179" spans="1:4" ht="30.6" customHeight="1" x14ac:dyDescent="0.3">
      <c r="A179" s="12">
        <v>175</v>
      </c>
      <c r="B179" s="101"/>
      <c r="C179" s="31"/>
      <c r="D179" s="31"/>
    </row>
    <row r="180" spans="1:4" ht="30.6" customHeight="1" x14ac:dyDescent="0.3">
      <c r="A180" s="12">
        <v>176</v>
      </c>
      <c r="B180" s="101"/>
      <c r="C180" s="31"/>
      <c r="D180" s="31"/>
    </row>
    <row r="181" spans="1:4" ht="30.6" customHeight="1" x14ac:dyDescent="0.3">
      <c r="A181" s="12">
        <v>177</v>
      </c>
      <c r="B181" s="101"/>
      <c r="C181" s="31"/>
      <c r="D181" s="31"/>
    </row>
    <row r="182" spans="1:4" ht="30.6" customHeight="1" x14ac:dyDescent="0.3">
      <c r="A182" s="12">
        <v>178</v>
      </c>
      <c r="B182" s="101"/>
      <c r="C182" s="31"/>
      <c r="D182" s="31"/>
    </row>
    <row r="183" spans="1:4" ht="30.6" customHeight="1" x14ac:dyDescent="0.3">
      <c r="A183" s="12">
        <v>179</v>
      </c>
      <c r="B183" s="101"/>
      <c r="C183" s="31"/>
      <c r="D183" s="31"/>
    </row>
    <row r="184" spans="1:4" ht="30.6" customHeight="1" x14ac:dyDescent="0.3">
      <c r="A184" s="12">
        <v>180</v>
      </c>
      <c r="B184" s="101"/>
      <c r="C184" s="31"/>
      <c r="D184" s="31"/>
    </row>
    <row r="185" spans="1:4" ht="30.6" customHeight="1" x14ac:dyDescent="0.3">
      <c r="A185" s="12">
        <v>181</v>
      </c>
      <c r="B185" s="101"/>
      <c r="C185" s="31"/>
      <c r="D185" s="31"/>
    </row>
    <row r="186" spans="1:4" ht="30.6" customHeight="1" x14ac:dyDescent="0.3">
      <c r="A186" s="12">
        <v>182</v>
      </c>
      <c r="B186" s="101"/>
      <c r="C186" s="31"/>
      <c r="D186" s="31"/>
    </row>
    <row r="187" spans="1:4" ht="30.6" customHeight="1" x14ac:dyDescent="0.3">
      <c r="A187" s="12">
        <v>183</v>
      </c>
      <c r="B187" s="101"/>
      <c r="C187" s="31"/>
      <c r="D187" s="31"/>
    </row>
    <row r="188" spans="1:4" ht="30.6" customHeight="1" x14ac:dyDescent="0.3">
      <c r="A188" s="12">
        <v>184</v>
      </c>
      <c r="B188" s="101"/>
      <c r="C188" s="31"/>
      <c r="D188" s="31"/>
    </row>
    <row r="189" spans="1:4" ht="30.6" customHeight="1" x14ac:dyDescent="0.3">
      <c r="A189" s="12">
        <v>185</v>
      </c>
      <c r="B189" s="101"/>
      <c r="C189" s="31"/>
      <c r="D189" s="31"/>
    </row>
    <row r="190" spans="1:4" ht="30.6" customHeight="1" x14ac:dyDescent="0.3">
      <c r="A190" s="12">
        <v>186</v>
      </c>
      <c r="B190" s="101"/>
      <c r="C190" s="31"/>
      <c r="D190" s="31"/>
    </row>
    <row r="191" spans="1:4" ht="30.6" customHeight="1" x14ac:dyDescent="0.3">
      <c r="A191" s="12">
        <v>187</v>
      </c>
      <c r="B191" s="101"/>
      <c r="C191" s="31"/>
      <c r="D191" s="31"/>
    </row>
    <row r="192" spans="1:4" ht="30.6" customHeight="1" x14ac:dyDescent="0.3">
      <c r="A192" s="12">
        <v>188</v>
      </c>
      <c r="B192" s="101"/>
      <c r="C192" s="31"/>
      <c r="D192" s="31"/>
    </row>
    <row r="193" spans="1:4" ht="30.6" customHeight="1" x14ac:dyDescent="0.3">
      <c r="A193" s="12">
        <v>189</v>
      </c>
      <c r="B193" s="101"/>
      <c r="C193" s="31"/>
      <c r="D193" s="31"/>
    </row>
    <row r="194" spans="1:4" ht="30.6" customHeight="1" x14ac:dyDescent="0.3">
      <c r="A194" s="12">
        <v>190</v>
      </c>
      <c r="B194" s="101"/>
      <c r="C194" s="31"/>
      <c r="D194" s="31"/>
    </row>
    <row r="195" spans="1:4" ht="30.6" customHeight="1" x14ac:dyDescent="0.3">
      <c r="A195" s="12">
        <v>191</v>
      </c>
      <c r="B195" s="101"/>
      <c r="C195" s="31"/>
      <c r="D195" s="31"/>
    </row>
    <row r="196" spans="1:4" ht="30.6" customHeight="1" x14ac:dyDescent="0.3">
      <c r="A196" s="12">
        <v>192</v>
      </c>
      <c r="B196" s="101"/>
      <c r="C196" s="31"/>
      <c r="D196" s="31"/>
    </row>
    <row r="197" spans="1:4" ht="30.6" customHeight="1" x14ac:dyDescent="0.3">
      <c r="A197" s="12">
        <v>193</v>
      </c>
      <c r="B197" s="101"/>
      <c r="C197" s="31"/>
      <c r="D197" s="31"/>
    </row>
    <row r="198" spans="1:4" ht="30.6" customHeight="1" x14ac:dyDescent="0.3">
      <c r="A198" s="12">
        <v>194</v>
      </c>
      <c r="B198" s="101"/>
      <c r="C198" s="31"/>
      <c r="D198" s="31"/>
    </row>
    <row r="199" spans="1:4" ht="30.6" customHeight="1" x14ac:dyDescent="0.3">
      <c r="A199" s="12">
        <v>195</v>
      </c>
      <c r="B199" s="101"/>
      <c r="C199" s="31"/>
      <c r="D199" s="31"/>
    </row>
    <row r="200" spans="1:4" ht="30.6" customHeight="1" x14ac:dyDescent="0.3">
      <c r="A200" s="12">
        <v>196</v>
      </c>
      <c r="B200" s="101"/>
      <c r="C200" s="31"/>
      <c r="D200" s="31"/>
    </row>
    <row r="201" spans="1:4" ht="30.6" customHeight="1" x14ac:dyDescent="0.3">
      <c r="A201" s="12">
        <v>197</v>
      </c>
      <c r="B201" s="101"/>
      <c r="C201" s="31"/>
      <c r="D201" s="31"/>
    </row>
    <row r="202" spans="1:4" ht="30.6" customHeight="1" x14ac:dyDescent="0.3">
      <c r="A202" s="12">
        <v>198</v>
      </c>
      <c r="B202" s="101"/>
      <c r="C202" s="31"/>
      <c r="D202" s="31"/>
    </row>
    <row r="203" spans="1:4" ht="30.6" customHeight="1" x14ac:dyDescent="0.3">
      <c r="A203" s="12">
        <v>199</v>
      </c>
      <c r="B203" s="101"/>
      <c r="C203" s="31"/>
      <c r="D203" s="31"/>
    </row>
    <row r="204" spans="1:4" ht="30.6" customHeight="1" x14ac:dyDescent="0.3">
      <c r="A204" s="12">
        <v>200</v>
      </c>
      <c r="B204" s="101"/>
      <c r="C204" s="31"/>
      <c r="D204" s="31"/>
    </row>
    <row r="205" spans="1:4" ht="30.6" customHeight="1" x14ac:dyDescent="0.3">
      <c r="A205" s="12">
        <v>201</v>
      </c>
      <c r="B205" s="101"/>
      <c r="C205" s="31"/>
      <c r="D205" s="31"/>
    </row>
    <row r="206" spans="1:4" ht="30.6" customHeight="1" x14ac:dyDescent="0.3">
      <c r="A206" s="12">
        <v>202</v>
      </c>
      <c r="B206" s="101"/>
      <c r="C206" s="31"/>
      <c r="D206" s="31"/>
    </row>
    <row r="207" spans="1:4" ht="30.6" customHeight="1" x14ac:dyDescent="0.3">
      <c r="A207" s="12">
        <v>203</v>
      </c>
      <c r="B207" s="101"/>
      <c r="C207" s="31"/>
      <c r="D207" s="31"/>
    </row>
    <row r="208" spans="1:4" ht="30.6" customHeight="1" x14ac:dyDescent="0.3">
      <c r="A208" s="12">
        <v>204</v>
      </c>
      <c r="B208" s="101"/>
      <c r="C208" s="31"/>
      <c r="D208" s="31"/>
    </row>
    <row r="209" spans="1:4" ht="30.6" customHeight="1" x14ac:dyDescent="0.3">
      <c r="A209" s="12">
        <v>205</v>
      </c>
      <c r="B209" s="101"/>
      <c r="C209" s="31"/>
      <c r="D209" s="31"/>
    </row>
    <row r="210" spans="1:4" ht="30.6" customHeight="1" x14ac:dyDescent="0.3">
      <c r="A210" s="12">
        <v>206</v>
      </c>
      <c r="B210" s="101"/>
      <c r="C210" s="31"/>
      <c r="D210" s="31"/>
    </row>
    <row r="211" spans="1:4" ht="30.6" customHeight="1" x14ac:dyDescent="0.3">
      <c r="A211" s="12">
        <v>207</v>
      </c>
      <c r="B211" s="101"/>
      <c r="C211" s="31"/>
      <c r="D211" s="31"/>
    </row>
    <row r="212" spans="1:4" ht="30.6" customHeight="1" x14ac:dyDescent="0.3">
      <c r="A212" s="12">
        <v>208</v>
      </c>
      <c r="B212" s="101"/>
      <c r="C212" s="31"/>
      <c r="D212" s="31"/>
    </row>
    <row r="213" spans="1:4" ht="30.6" customHeight="1" x14ac:dyDescent="0.3">
      <c r="A213" s="12">
        <v>209</v>
      </c>
      <c r="B213" s="101"/>
      <c r="C213" s="31"/>
      <c r="D213" s="31"/>
    </row>
    <row r="214" spans="1:4" ht="30.6" customHeight="1" x14ac:dyDescent="0.3">
      <c r="A214" s="12">
        <v>210</v>
      </c>
      <c r="B214" s="101"/>
      <c r="C214" s="31"/>
      <c r="D214" s="31"/>
    </row>
    <row r="215" spans="1:4" ht="30.6" customHeight="1" x14ac:dyDescent="0.3">
      <c r="A215" s="12">
        <v>211</v>
      </c>
      <c r="B215" s="101"/>
      <c r="C215" s="31"/>
      <c r="D215" s="31"/>
    </row>
    <row r="216" spans="1:4" ht="30.6" customHeight="1" x14ac:dyDescent="0.3">
      <c r="A216" s="12">
        <v>212</v>
      </c>
      <c r="B216" s="101"/>
      <c r="C216" s="31"/>
      <c r="D216" s="31"/>
    </row>
    <row r="217" spans="1:4" ht="30.6" customHeight="1" x14ac:dyDescent="0.3">
      <c r="A217" s="12">
        <v>213</v>
      </c>
      <c r="B217" s="101"/>
      <c r="C217" s="31"/>
      <c r="D217" s="31"/>
    </row>
    <row r="218" spans="1:4" ht="30.6" customHeight="1" x14ac:dyDescent="0.3">
      <c r="A218" s="12">
        <v>214</v>
      </c>
      <c r="B218" s="101"/>
      <c r="C218" s="31"/>
      <c r="D218" s="31"/>
    </row>
    <row r="219" spans="1:4" ht="30.6" customHeight="1" x14ac:dyDescent="0.3">
      <c r="A219" s="12">
        <v>215</v>
      </c>
      <c r="B219" s="101"/>
      <c r="C219" s="31"/>
      <c r="D219" s="31"/>
    </row>
    <row r="220" spans="1:4" ht="30.6" customHeight="1" x14ac:dyDescent="0.3">
      <c r="A220" s="12">
        <v>216</v>
      </c>
      <c r="B220" s="101"/>
      <c r="C220" s="31"/>
      <c r="D220" s="31"/>
    </row>
    <row r="221" spans="1:4" ht="30.6" customHeight="1" x14ac:dyDescent="0.3">
      <c r="A221" s="12">
        <v>217</v>
      </c>
      <c r="B221" s="101"/>
      <c r="C221" s="31"/>
      <c r="D221" s="31"/>
    </row>
    <row r="222" spans="1:4" ht="30.6" customHeight="1" x14ac:dyDescent="0.3">
      <c r="A222" s="12">
        <v>218</v>
      </c>
      <c r="B222" s="101"/>
      <c r="C222" s="31"/>
      <c r="D222" s="31"/>
    </row>
    <row r="223" spans="1:4" ht="30.6" customHeight="1" x14ac:dyDescent="0.3">
      <c r="A223" s="12">
        <v>219</v>
      </c>
      <c r="B223" s="101"/>
      <c r="C223" s="31"/>
      <c r="D223" s="31"/>
    </row>
    <row r="224" spans="1:4" ht="30.6" customHeight="1" x14ac:dyDescent="0.3">
      <c r="A224" s="12">
        <v>220</v>
      </c>
      <c r="B224" s="101"/>
      <c r="C224" s="31"/>
      <c r="D224" s="31"/>
    </row>
    <row r="225" spans="1:4" ht="30.6" customHeight="1" x14ac:dyDescent="0.3">
      <c r="A225" s="12">
        <v>221</v>
      </c>
      <c r="B225" s="101"/>
      <c r="C225" s="31"/>
      <c r="D225" s="31"/>
    </row>
    <row r="226" spans="1:4" ht="30.6" customHeight="1" x14ac:dyDescent="0.3">
      <c r="A226" s="12">
        <v>222</v>
      </c>
      <c r="B226" s="101"/>
      <c r="C226" s="31"/>
      <c r="D226" s="31"/>
    </row>
    <row r="227" spans="1:4" ht="30.6" customHeight="1" x14ac:dyDescent="0.3">
      <c r="A227" s="12">
        <v>223</v>
      </c>
      <c r="B227" s="101"/>
      <c r="C227" s="31"/>
      <c r="D227" s="31"/>
    </row>
    <row r="228" spans="1:4" ht="30.6" customHeight="1" x14ac:dyDescent="0.3">
      <c r="A228" s="12">
        <v>224</v>
      </c>
      <c r="B228" s="101"/>
      <c r="C228" s="31"/>
      <c r="D228" s="31"/>
    </row>
    <row r="229" spans="1:4" ht="30.6" customHeight="1" x14ac:dyDescent="0.3">
      <c r="A229" s="12">
        <v>225</v>
      </c>
      <c r="B229" s="101"/>
      <c r="C229" s="31"/>
      <c r="D229" s="31"/>
    </row>
    <row r="230" spans="1:4" ht="30.6" customHeight="1" x14ac:dyDescent="0.3">
      <c r="A230" s="12">
        <v>226</v>
      </c>
      <c r="B230" s="101"/>
      <c r="C230" s="31"/>
      <c r="D230" s="31"/>
    </row>
    <row r="231" spans="1:4" ht="30.6" customHeight="1" x14ac:dyDescent="0.3">
      <c r="A231" s="12">
        <v>227</v>
      </c>
      <c r="B231" s="101"/>
      <c r="C231" s="31"/>
      <c r="D231" s="31"/>
    </row>
    <row r="232" spans="1:4" ht="30.6" customHeight="1" x14ac:dyDescent="0.3">
      <c r="A232" s="12">
        <v>228</v>
      </c>
      <c r="B232" s="101"/>
      <c r="C232" s="31"/>
      <c r="D232" s="31"/>
    </row>
    <row r="233" spans="1:4" ht="30.6" customHeight="1" x14ac:dyDescent="0.3">
      <c r="A233" s="12">
        <v>229</v>
      </c>
      <c r="B233" s="101"/>
      <c r="C233" s="31"/>
      <c r="D233" s="31"/>
    </row>
    <row r="234" spans="1:4" ht="30.6" customHeight="1" x14ac:dyDescent="0.3">
      <c r="A234" s="12">
        <v>230</v>
      </c>
      <c r="B234" s="101"/>
      <c r="C234" s="31"/>
      <c r="D234" s="31"/>
    </row>
    <row r="235" spans="1:4" ht="30.6" customHeight="1" x14ac:dyDescent="0.3">
      <c r="A235" s="12">
        <v>231</v>
      </c>
      <c r="B235" s="101"/>
      <c r="C235" s="31"/>
      <c r="D235" s="31"/>
    </row>
    <row r="236" spans="1:4" ht="30.6" customHeight="1" x14ac:dyDescent="0.3">
      <c r="A236" s="12">
        <v>232</v>
      </c>
      <c r="B236" s="101"/>
      <c r="C236" s="31"/>
      <c r="D236" s="31"/>
    </row>
    <row r="237" spans="1:4" ht="30.6" customHeight="1" x14ac:dyDescent="0.3">
      <c r="A237" s="12">
        <v>233</v>
      </c>
      <c r="B237" s="31"/>
      <c r="C237" s="31"/>
      <c r="D237" s="31"/>
    </row>
    <row r="238" spans="1:4" ht="30.6" customHeight="1" x14ac:dyDescent="0.3">
      <c r="A238" s="12">
        <v>234</v>
      </c>
      <c r="B238" s="31"/>
      <c r="C238" s="31"/>
      <c r="D238" s="31"/>
    </row>
    <row r="239" spans="1:4" ht="30.6" customHeight="1" x14ac:dyDescent="0.3">
      <c r="A239" s="12">
        <v>235</v>
      </c>
      <c r="B239" s="31"/>
      <c r="C239" s="31"/>
      <c r="D239" s="31"/>
    </row>
    <row r="240" spans="1:4" ht="30.6" customHeight="1" x14ac:dyDescent="0.3">
      <c r="A240" s="12">
        <v>236</v>
      </c>
      <c r="B240" s="31"/>
      <c r="C240" s="31"/>
      <c r="D240" s="31"/>
    </row>
    <row r="241" spans="2:4" ht="30.6" customHeight="1" x14ac:dyDescent="0.3">
      <c r="B241" s="31"/>
      <c r="C241" s="31"/>
      <c r="D241" s="31"/>
    </row>
    <row r="242" spans="2:4" ht="30.6" customHeight="1" x14ac:dyDescent="0.3">
      <c r="B242" s="31"/>
      <c r="C242" s="31"/>
      <c r="D242" s="31"/>
    </row>
    <row r="243" spans="2:4" ht="30.6" customHeight="1" x14ac:dyDescent="0.3">
      <c r="B243" s="31"/>
      <c r="C243" s="31"/>
      <c r="D243" s="31"/>
    </row>
    <row r="244" spans="2:4" ht="30.6" customHeight="1" x14ac:dyDescent="0.3">
      <c r="B244" s="31"/>
      <c r="C244" s="31"/>
      <c r="D244" s="31"/>
    </row>
    <row r="245" spans="2:4" ht="30.6" customHeight="1" x14ac:dyDescent="0.3">
      <c r="B245" s="31"/>
      <c r="C245" s="31"/>
      <c r="D245" s="31"/>
    </row>
  </sheetData>
  <mergeCells count="2">
    <mergeCell ref="J2:N3"/>
    <mergeCell ref="B2:D3"/>
  </mergeCells>
  <phoneticPr fontId="1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zoomScale="55" zoomScaleNormal="55" workbookViewId="0">
      <selection activeCell="R8" sqref="R8"/>
    </sheetView>
  </sheetViews>
  <sheetFormatPr defaultRowHeight="54" customHeight="1" x14ac:dyDescent="0.35"/>
  <cols>
    <col min="1" max="2" width="8.88671875" style="2"/>
    <col min="3" max="3" width="173.6640625" style="2" customWidth="1"/>
    <col min="4" max="16384" width="8.88671875" style="2"/>
  </cols>
  <sheetData>
    <row r="2" spans="2:3" ht="54" customHeight="1" x14ac:dyDescent="0.35">
      <c r="B2" s="395" t="s">
        <v>199</v>
      </c>
      <c r="C2" s="396"/>
    </row>
    <row r="3" spans="2:3" ht="54" customHeight="1" x14ac:dyDescent="0.35">
      <c r="B3" s="390" t="s">
        <v>191</v>
      </c>
      <c r="C3" s="391"/>
    </row>
    <row r="4" spans="2:3" ht="54" customHeight="1" x14ac:dyDescent="0.35">
      <c r="B4" s="397" t="s">
        <v>192</v>
      </c>
      <c r="C4" s="398"/>
    </row>
    <row r="5" spans="2:3" ht="54" customHeight="1" x14ac:dyDescent="0.35">
      <c r="B5" s="390" t="s">
        <v>193</v>
      </c>
      <c r="C5" s="391"/>
    </row>
    <row r="6" spans="2:3" ht="54" customHeight="1" x14ac:dyDescent="0.35">
      <c r="B6" s="397" t="s">
        <v>194</v>
      </c>
      <c r="C6" s="398"/>
    </row>
    <row r="7" spans="2:3" ht="54" customHeight="1" x14ac:dyDescent="0.35">
      <c r="B7" s="390" t="s">
        <v>195</v>
      </c>
      <c r="C7" s="391"/>
    </row>
    <row r="8" spans="2:3" ht="54" customHeight="1" x14ac:dyDescent="0.35">
      <c r="B8" s="393" t="s">
        <v>196</v>
      </c>
      <c r="C8" s="394"/>
    </row>
    <row r="9" spans="2:3" ht="54" customHeight="1" x14ac:dyDescent="0.35">
      <c r="B9" s="390" t="s">
        <v>197</v>
      </c>
      <c r="C9" s="391"/>
    </row>
    <row r="10" spans="2:3" ht="54" customHeight="1" x14ac:dyDescent="0.35">
      <c r="B10" s="392" t="s">
        <v>198</v>
      </c>
      <c r="C10" s="392"/>
    </row>
    <row r="11" spans="2:3" ht="54" customHeight="1" x14ac:dyDescent="0.35">
      <c r="B11" s="392"/>
      <c r="C11" s="392"/>
    </row>
    <row r="12" spans="2:3" ht="54" customHeight="1" x14ac:dyDescent="0.35">
      <c r="B12" s="26"/>
      <c r="C12" s="26"/>
    </row>
  </sheetData>
  <mergeCells count="9">
    <mergeCell ref="B9:C9"/>
    <mergeCell ref="B10:C11"/>
    <mergeCell ref="B8:C8"/>
    <mergeCell ref="B2:C2"/>
    <mergeCell ref="B3:C3"/>
    <mergeCell ref="B4:C4"/>
    <mergeCell ref="B5:C5"/>
    <mergeCell ref="B7:C7"/>
    <mergeCell ref="B6:C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zoomScale="85" zoomScaleNormal="85" workbookViewId="0">
      <selection activeCell="Q30" sqref="Q30"/>
    </sheetView>
  </sheetViews>
  <sheetFormatPr defaultRowHeight="18" x14ac:dyDescent="0.35"/>
  <cols>
    <col min="1" max="1" width="8.88671875" style="2"/>
    <col min="2" max="2" width="14.21875" style="2" customWidth="1"/>
    <col min="3" max="3" width="11.88671875" style="2" customWidth="1"/>
    <col min="4" max="4" width="9.77734375" style="2" customWidth="1"/>
    <col min="5" max="5" width="6.77734375" style="2" customWidth="1"/>
    <col min="6" max="6" width="8" style="2" customWidth="1"/>
    <col min="7" max="7" width="7.109375" style="2" customWidth="1"/>
    <col min="8" max="8" width="6.88671875" style="2" customWidth="1"/>
    <col min="9" max="9" width="6" style="2" customWidth="1"/>
    <col min="10" max="10" width="5.6640625" style="2" customWidth="1"/>
    <col min="11" max="11" width="5.44140625" style="2" customWidth="1"/>
    <col min="12" max="12" width="6.44140625" style="2" customWidth="1"/>
    <col min="13" max="13" width="8.88671875" style="2"/>
    <col min="14" max="14" width="13.88671875" style="2" customWidth="1"/>
    <col min="15" max="15" width="12" style="2" customWidth="1"/>
    <col min="16" max="16" width="10.6640625" style="2" customWidth="1"/>
    <col min="17" max="17" width="7.33203125" style="2" customWidth="1"/>
    <col min="18" max="18" width="7.5546875" style="2" customWidth="1"/>
    <col min="19" max="19" width="7.21875" style="2" customWidth="1"/>
    <col min="20" max="20" width="6.109375" style="2" customWidth="1"/>
    <col min="21" max="21" width="6.5546875" style="2" customWidth="1"/>
    <col min="22" max="22" width="5.77734375" style="2" customWidth="1"/>
    <col min="23" max="23" width="6.6640625" style="2" customWidth="1"/>
    <col min="24" max="24" width="6.5546875" style="2" customWidth="1"/>
    <col min="25" max="16384" width="8.88671875" style="2"/>
  </cols>
  <sheetData>
    <row r="1" spans="1:25" x14ac:dyDescent="0.35">
      <c r="A1" s="9"/>
      <c r="B1" s="400" t="s">
        <v>120</v>
      </c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"/>
    </row>
    <row r="2" spans="1:25" x14ac:dyDescent="0.35">
      <c r="A2" s="9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4"/>
    </row>
    <row r="3" spans="1:25" x14ac:dyDescent="0.35">
      <c r="A3" s="9"/>
      <c r="B3" s="207" t="s">
        <v>0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32"/>
      <c r="N3" s="207" t="s">
        <v>11</v>
      </c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4"/>
    </row>
    <row r="4" spans="1:25" x14ac:dyDescent="0.35">
      <c r="A4" s="9"/>
      <c r="B4" s="128" t="s">
        <v>1</v>
      </c>
      <c r="C4" s="44" t="s">
        <v>2</v>
      </c>
      <c r="D4" s="44" t="s">
        <v>4</v>
      </c>
      <c r="E4" s="44" t="s">
        <v>5</v>
      </c>
      <c r="F4" s="44" t="s">
        <v>6</v>
      </c>
      <c r="G4" s="45" t="s">
        <v>3</v>
      </c>
      <c r="H4" s="130" t="s">
        <v>7</v>
      </c>
      <c r="I4" s="130" t="s">
        <v>8</v>
      </c>
      <c r="J4" s="130" t="s">
        <v>9</v>
      </c>
      <c r="K4" s="130" t="s">
        <v>49</v>
      </c>
      <c r="L4" s="130" t="s">
        <v>79</v>
      </c>
      <c r="M4" s="32"/>
      <c r="N4" s="128" t="s">
        <v>1</v>
      </c>
      <c r="O4" s="44" t="s">
        <v>2</v>
      </c>
      <c r="P4" s="44" t="s">
        <v>4</v>
      </c>
      <c r="Q4" s="44" t="s">
        <v>5</v>
      </c>
      <c r="R4" s="44" t="s">
        <v>6</v>
      </c>
      <c r="S4" s="45" t="s">
        <v>3</v>
      </c>
      <c r="T4" s="130" t="s">
        <v>7</v>
      </c>
      <c r="U4" s="130" t="s">
        <v>8</v>
      </c>
      <c r="V4" s="130" t="s">
        <v>9</v>
      </c>
      <c r="W4" s="130" t="s">
        <v>49</v>
      </c>
      <c r="X4" s="130" t="s">
        <v>79</v>
      </c>
      <c r="Y4" s="4"/>
    </row>
    <row r="5" spans="1:25" x14ac:dyDescent="0.35">
      <c r="A5" s="9"/>
      <c r="B5" s="106" t="s">
        <v>19</v>
      </c>
      <c r="C5" s="106">
        <v>4</v>
      </c>
      <c r="D5" s="106">
        <v>4</v>
      </c>
      <c r="E5" s="106">
        <v>0</v>
      </c>
      <c r="F5" s="106">
        <v>0</v>
      </c>
      <c r="G5" s="106">
        <v>12</v>
      </c>
      <c r="H5" s="106">
        <v>18</v>
      </c>
      <c r="I5" s="106">
        <v>2</v>
      </c>
      <c r="J5" s="136" t="s">
        <v>139</v>
      </c>
      <c r="K5" s="106">
        <v>3</v>
      </c>
      <c r="L5" s="106">
        <v>1</v>
      </c>
      <c r="M5" s="32"/>
      <c r="N5" s="106" t="s">
        <v>74</v>
      </c>
      <c r="O5" s="106">
        <v>4</v>
      </c>
      <c r="P5" s="106">
        <v>4</v>
      </c>
      <c r="Q5" s="106">
        <v>0</v>
      </c>
      <c r="R5" s="106">
        <v>0</v>
      </c>
      <c r="S5" s="106">
        <v>12</v>
      </c>
      <c r="T5" s="106">
        <v>38</v>
      </c>
      <c r="U5" s="106">
        <v>3</v>
      </c>
      <c r="V5" s="136" t="s">
        <v>178</v>
      </c>
      <c r="W5" s="106">
        <v>2</v>
      </c>
      <c r="X5" s="106"/>
      <c r="Y5" s="4"/>
    </row>
    <row r="6" spans="1:25" x14ac:dyDescent="0.35">
      <c r="A6" s="9"/>
      <c r="B6" s="106" t="s">
        <v>23</v>
      </c>
      <c r="C6" s="106">
        <v>4</v>
      </c>
      <c r="D6" s="106">
        <v>3</v>
      </c>
      <c r="E6" s="106">
        <v>0</v>
      </c>
      <c r="F6" s="106">
        <v>1</v>
      </c>
      <c r="G6" s="106">
        <v>9</v>
      </c>
      <c r="H6" s="106">
        <v>17</v>
      </c>
      <c r="I6" s="106">
        <v>7</v>
      </c>
      <c r="J6" s="136" t="s">
        <v>173</v>
      </c>
      <c r="K6" s="106">
        <v>3</v>
      </c>
      <c r="L6" s="106"/>
      <c r="M6" s="32"/>
      <c r="N6" s="106" t="s">
        <v>18</v>
      </c>
      <c r="O6" s="106">
        <v>4</v>
      </c>
      <c r="P6" s="106">
        <v>3</v>
      </c>
      <c r="Q6" s="106">
        <v>0</v>
      </c>
      <c r="R6" s="106">
        <v>1</v>
      </c>
      <c r="S6" s="106">
        <v>9</v>
      </c>
      <c r="T6" s="106">
        <v>23</v>
      </c>
      <c r="U6" s="106">
        <v>5</v>
      </c>
      <c r="V6" s="136" t="s">
        <v>180</v>
      </c>
      <c r="W6" s="138">
        <v>1</v>
      </c>
      <c r="X6" s="106"/>
      <c r="Y6" s="4"/>
    </row>
    <row r="7" spans="1:25" x14ac:dyDescent="0.35">
      <c r="A7" s="9"/>
      <c r="B7" s="128" t="s">
        <v>80</v>
      </c>
      <c r="C7" s="114">
        <v>4</v>
      </c>
      <c r="D7" s="130">
        <v>2</v>
      </c>
      <c r="E7" s="130">
        <v>0</v>
      </c>
      <c r="F7" s="130">
        <v>2</v>
      </c>
      <c r="G7" s="129">
        <v>6</v>
      </c>
      <c r="H7" s="130">
        <v>11</v>
      </c>
      <c r="I7" s="130">
        <v>6</v>
      </c>
      <c r="J7" s="42" t="s">
        <v>175</v>
      </c>
      <c r="K7" s="130">
        <v>4</v>
      </c>
      <c r="L7" s="130"/>
      <c r="M7" s="32"/>
      <c r="N7" s="128" t="s">
        <v>86</v>
      </c>
      <c r="O7" s="131">
        <v>4</v>
      </c>
      <c r="P7" s="130">
        <v>1</v>
      </c>
      <c r="Q7" s="130">
        <v>1</v>
      </c>
      <c r="R7" s="130">
        <v>2</v>
      </c>
      <c r="S7" s="139">
        <v>4</v>
      </c>
      <c r="T7" s="130">
        <v>8</v>
      </c>
      <c r="U7" s="130">
        <v>23</v>
      </c>
      <c r="V7" s="130">
        <v>-15</v>
      </c>
      <c r="W7" s="130"/>
      <c r="X7" s="130"/>
      <c r="Y7" s="4"/>
    </row>
    <row r="8" spans="1:25" x14ac:dyDescent="0.35">
      <c r="A8" s="9"/>
      <c r="B8" s="128" t="s">
        <v>25</v>
      </c>
      <c r="C8" s="114">
        <v>4</v>
      </c>
      <c r="D8" s="130">
        <v>1</v>
      </c>
      <c r="E8" s="130">
        <v>0</v>
      </c>
      <c r="F8" s="130">
        <v>3</v>
      </c>
      <c r="G8" s="129">
        <v>3</v>
      </c>
      <c r="H8" s="130">
        <v>6</v>
      </c>
      <c r="I8" s="130">
        <v>20</v>
      </c>
      <c r="J8" s="137" t="s">
        <v>158</v>
      </c>
      <c r="K8" s="47"/>
      <c r="L8" s="130"/>
      <c r="M8" s="32"/>
      <c r="N8" s="128" t="s">
        <v>82</v>
      </c>
      <c r="O8" s="131">
        <v>4</v>
      </c>
      <c r="P8" s="130">
        <v>0</v>
      </c>
      <c r="Q8" s="130">
        <v>2</v>
      </c>
      <c r="R8" s="130">
        <v>2</v>
      </c>
      <c r="S8" s="139">
        <v>2</v>
      </c>
      <c r="T8" s="130">
        <v>4</v>
      </c>
      <c r="U8" s="130">
        <v>16</v>
      </c>
      <c r="V8" s="130">
        <v>-15</v>
      </c>
      <c r="W8" s="130">
        <v>1</v>
      </c>
      <c r="X8" s="130"/>
      <c r="Y8" s="4"/>
    </row>
    <row r="9" spans="1:25" x14ac:dyDescent="0.35">
      <c r="A9" s="9"/>
      <c r="B9" s="128" t="s">
        <v>20</v>
      </c>
      <c r="C9" s="114">
        <v>4</v>
      </c>
      <c r="D9" s="130">
        <v>0</v>
      </c>
      <c r="E9" s="130">
        <v>0</v>
      </c>
      <c r="F9" s="130">
        <v>4</v>
      </c>
      <c r="G9" s="129">
        <v>0</v>
      </c>
      <c r="H9" s="130">
        <v>3</v>
      </c>
      <c r="I9" s="130">
        <v>20</v>
      </c>
      <c r="J9" s="42" t="s">
        <v>159</v>
      </c>
      <c r="K9" s="130">
        <v>2</v>
      </c>
      <c r="L9" s="130"/>
      <c r="M9" s="37"/>
      <c r="N9" s="128" t="s">
        <v>87</v>
      </c>
      <c r="O9" s="130">
        <v>4</v>
      </c>
      <c r="P9" s="130">
        <v>0</v>
      </c>
      <c r="Q9" s="130">
        <v>1</v>
      </c>
      <c r="R9" s="130">
        <v>3</v>
      </c>
      <c r="S9" s="129">
        <v>1</v>
      </c>
      <c r="T9" s="130">
        <v>7</v>
      </c>
      <c r="U9" s="130">
        <v>33</v>
      </c>
      <c r="V9" s="130">
        <v>-26</v>
      </c>
      <c r="W9" s="130">
        <v>2</v>
      </c>
      <c r="X9" s="130"/>
      <c r="Y9" s="4"/>
    </row>
    <row r="10" spans="1:25" x14ac:dyDescent="0.35">
      <c r="A10" s="9"/>
      <c r="H10" s="2">
        <f>SUM($H$5:$H$9)</f>
        <v>55</v>
      </c>
      <c r="I10" s="2">
        <f>SUM($I$5:$I$9)</f>
        <v>55</v>
      </c>
      <c r="M10" s="37"/>
      <c r="T10" s="2">
        <f>SUM($T$5:$T$9)</f>
        <v>80</v>
      </c>
      <c r="U10" s="2">
        <f>SUM($U$5:$U$9)</f>
        <v>80</v>
      </c>
      <c r="Y10" s="4"/>
    </row>
    <row r="11" spans="1:25" x14ac:dyDescent="0.35">
      <c r="A11" s="9"/>
      <c r="B11" s="207" t="s">
        <v>10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37"/>
      <c r="N11" s="207" t="s">
        <v>12</v>
      </c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4"/>
    </row>
    <row r="12" spans="1:25" x14ac:dyDescent="0.35">
      <c r="A12" s="9"/>
      <c r="B12" s="128" t="s">
        <v>1</v>
      </c>
      <c r="C12" s="44" t="s">
        <v>2</v>
      </c>
      <c r="D12" s="44" t="s">
        <v>4</v>
      </c>
      <c r="E12" s="44" t="s">
        <v>5</v>
      </c>
      <c r="F12" s="44" t="s">
        <v>6</v>
      </c>
      <c r="G12" s="111" t="s">
        <v>3</v>
      </c>
      <c r="H12" s="130" t="s">
        <v>7</v>
      </c>
      <c r="I12" s="130" t="s">
        <v>8</v>
      </c>
      <c r="J12" s="130" t="s">
        <v>9</v>
      </c>
      <c r="K12" s="130" t="s">
        <v>49</v>
      </c>
      <c r="L12" s="130" t="s">
        <v>79</v>
      </c>
      <c r="M12" s="37"/>
      <c r="N12" s="128" t="s">
        <v>1</v>
      </c>
      <c r="O12" s="44" t="s">
        <v>2</v>
      </c>
      <c r="P12" s="44" t="s">
        <v>4</v>
      </c>
      <c r="Q12" s="44" t="s">
        <v>5</v>
      </c>
      <c r="R12" s="44" t="s">
        <v>6</v>
      </c>
      <c r="S12" s="45" t="s">
        <v>3</v>
      </c>
      <c r="T12" s="130" t="s">
        <v>7</v>
      </c>
      <c r="U12" s="130" t="s">
        <v>8</v>
      </c>
      <c r="V12" s="130" t="s">
        <v>9</v>
      </c>
      <c r="W12" s="130" t="s">
        <v>49</v>
      </c>
      <c r="X12" s="130" t="s">
        <v>79</v>
      </c>
      <c r="Y12" s="4"/>
    </row>
    <row r="13" spans="1:25" x14ac:dyDescent="0.35">
      <c r="A13" s="9"/>
      <c r="B13" s="106" t="s">
        <v>17</v>
      </c>
      <c r="C13" s="106">
        <v>4</v>
      </c>
      <c r="D13" s="106">
        <v>3</v>
      </c>
      <c r="E13" s="106">
        <v>1</v>
      </c>
      <c r="F13" s="106">
        <v>0</v>
      </c>
      <c r="G13" s="106">
        <v>10</v>
      </c>
      <c r="H13" s="106">
        <v>11</v>
      </c>
      <c r="I13" s="106">
        <v>6</v>
      </c>
      <c r="J13" s="136" t="s">
        <v>176</v>
      </c>
      <c r="K13" s="138"/>
      <c r="L13" s="106"/>
      <c r="M13" s="37"/>
      <c r="N13" s="106" t="s">
        <v>28</v>
      </c>
      <c r="O13" s="106">
        <v>4</v>
      </c>
      <c r="P13" s="106">
        <v>4</v>
      </c>
      <c r="Q13" s="106">
        <v>0</v>
      </c>
      <c r="R13" s="106">
        <v>0</v>
      </c>
      <c r="S13" s="106">
        <v>12</v>
      </c>
      <c r="T13" s="106">
        <v>19</v>
      </c>
      <c r="U13" s="106">
        <v>2</v>
      </c>
      <c r="V13" s="136" t="s">
        <v>149</v>
      </c>
      <c r="W13" s="106">
        <v>1</v>
      </c>
      <c r="X13" s="140"/>
      <c r="Y13" s="4"/>
    </row>
    <row r="14" spans="1:25" x14ac:dyDescent="0.35">
      <c r="A14" s="9"/>
      <c r="B14" s="106" t="s">
        <v>26</v>
      </c>
      <c r="C14" s="106">
        <v>4</v>
      </c>
      <c r="D14" s="106">
        <v>3</v>
      </c>
      <c r="E14" s="106">
        <v>0</v>
      </c>
      <c r="F14" s="106">
        <v>1</v>
      </c>
      <c r="G14" s="106">
        <v>9</v>
      </c>
      <c r="H14" s="106">
        <v>21</v>
      </c>
      <c r="I14" s="106">
        <v>8</v>
      </c>
      <c r="J14" s="136" t="s">
        <v>150</v>
      </c>
      <c r="K14" s="106"/>
      <c r="L14" s="106"/>
      <c r="M14" s="37"/>
      <c r="N14" s="106" t="s">
        <v>81</v>
      </c>
      <c r="O14" s="106">
        <v>4</v>
      </c>
      <c r="P14" s="106">
        <v>3</v>
      </c>
      <c r="Q14" s="106">
        <v>0</v>
      </c>
      <c r="R14" s="106">
        <v>1</v>
      </c>
      <c r="S14" s="106">
        <v>9</v>
      </c>
      <c r="T14" s="106">
        <v>20</v>
      </c>
      <c r="U14" s="106">
        <v>3</v>
      </c>
      <c r="V14" s="136" t="s">
        <v>149</v>
      </c>
      <c r="W14" s="106">
        <v>3</v>
      </c>
      <c r="X14" s="106"/>
      <c r="Y14" s="4"/>
    </row>
    <row r="15" spans="1:25" x14ac:dyDescent="0.35">
      <c r="A15" s="9"/>
      <c r="B15" s="128" t="s">
        <v>22</v>
      </c>
      <c r="C15" s="131">
        <v>4</v>
      </c>
      <c r="D15" s="130">
        <v>1</v>
      </c>
      <c r="E15" s="130">
        <v>1</v>
      </c>
      <c r="F15" s="130">
        <v>2</v>
      </c>
      <c r="G15" s="139">
        <v>4</v>
      </c>
      <c r="H15" s="130">
        <v>7</v>
      </c>
      <c r="I15" s="130">
        <v>12</v>
      </c>
      <c r="J15" s="137" t="s">
        <v>177</v>
      </c>
      <c r="K15" s="130">
        <v>2</v>
      </c>
      <c r="L15" s="130"/>
      <c r="M15" s="37"/>
      <c r="N15" s="128" t="s">
        <v>24</v>
      </c>
      <c r="O15" s="131">
        <v>4</v>
      </c>
      <c r="P15" s="130">
        <v>1</v>
      </c>
      <c r="Q15" s="130">
        <v>0</v>
      </c>
      <c r="R15" s="130">
        <v>3</v>
      </c>
      <c r="S15" s="139">
        <v>3</v>
      </c>
      <c r="T15" s="130">
        <v>6</v>
      </c>
      <c r="U15" s="130">
        <v>13</v>
      </c>
      <c r="V15" s="130">
        <v>-7</v>
      </c>
      <c r="W15" s="47"/>
      <c r="X15" s="1"/>
      <c r="Y15" s="4"/>
    </row>
    <row r="16" spans="1:25" x14ac:dyDescent="0.35">
      <c r="A16" s="9"/>
      <c r="B16" s="128" t="s">
        <v>27</v>
      </c>
      <c r="C16" s="131">
        <v>4</v>
      </c>
      <c r="D16" s="130">
        <v>1</v>
      </c>
      <c r="E16" s="130">
        <v>0</v>
      </c>
      <c r="F16" s="130">
        <v>3</v>
      </c>
      <c r="G16" s="129">
        <v>3</v>
      </c>
      <c r="H16" s="130">
        <v>16</v>
      </c>
      <c r="I16" s="130">
        <v>25</v>
      </c>
      <c r="J16" s="130">
        <v>-9</v>
      </c>
      <c r="K16" s="130"/>
      <c r="L16" s="130"/>
      <c r="M16" s="37"/>
      <c r="N16" s="128" t="s">
        <v>29</v>
      </c>
      <c r="O16" s="131">
        <v>4</v>
      </c>
      <c r="P16" s="130">
        <v>1</v>
      </c>
      <c r="Q16" s="130">
        <v>0</v>
      </c>
      <c r="R16" s="130">
        <v>3</v>
      </c>
      <c r="S16" s="139">
        <v>3</v>
      </c>
      <c r="T16" s="130">
        <v>6</v>
      </c>
      <c r="U16" s="130">
        <v>18</v>
      </c>
      <c r="V16" s="130">
        <v>-12</v>
      </c>
      <c r="W16" s="130">
        <v>4</v>
      </c>
      <c r="X16" s="130">
        <v>1</v>
      </c>
      <c r="Y16" s="4"/>
    </row>
    <row r="17" spans="1:25" x14ac:dyDescent="0.35">
      <c r="A17" s="9"/>
      <c r="B17" s="128" t="s">
        <v>73</v>
      </c>
      <c r="C17" s="131">
        <v>4</v>
      </c>
      <c r="D17" s="130">
        <v>0</v>
      </c>
      <c r="E17" s="130">
        <v>2</v>
      </c>
      <c r="F17" s="130">
        <v>2</v>
      </c>
      <c r="G17" s="129">
        <v>2</v>
      </c>
      <c r="H17" s="130">
        <v>6</v>
      </c>
      <c r="I17" s="130">
        <v>10</v>
      </c>
      <c r="J17" s="130">
        <v>-4</v>
      </c>
      <c r="K17" s="130">
        <v>1</v>
      </c>
      <c r="L17" s="130"/>
      <c r="M17" s="37"/>
      <c r="N17" s="128" t="s">
        <v>21</v>
      </c>
      <c r="O17" s="131">
        <v>4</v>
      </c>
      <c r="P17" s="130">
        <v>1</v>
      </c>
      <c r="Q17" s="130">
        <v>0</v>
      </c>
      <c r="R17" s="130">
        <v>3</v>
      </c>
      <c r="S17" s="129">
        <v>3</v>
      </c>
      <c r="T17" s="130">
        <v>4</v>
      </c>
      <c r="U17" s="130">
        <v>19</v>
      </c>
      <c r="V17" s="130">
        <v>-15</v>
      </c>
      <c r="W17" s="130"/>
      <c r="X17" s="1"/>
      <c r="Y17" s="4"/>
    </row>
    <row r="18" spans="1:25" x14ac:dyDescent="0.35">
      <c r="A18" s="7"/>
      <c r="B18" s="6"/>
      <c r="C18" s="6"/>
      <c r="D18" s="6"/>
      <c r="E18" s="6"/>
      <c r="F18" s="6"/>
      <c r="G18" s="6"/>
      <c r="H18" s="6">
        <f>SUM($H$13:$H$17)</f>
        <v>61</v>
      </c>
      <c r="I18" s="6">
        <f>SUM(I13:I17)</f>
        <v>61</v>
      </c>
      <c r="J18" s="6"/>
      <c r="K18" s="6"/>
      <c r="L18" s="6"/>
      <c r="M18" s="82"/>
      <c r="N18" s="82"/>
      <c r="O18" s="83"/>
      <c r="P18" s="83"/>
      <c r="Q18" s="83"/>
      <c r="R18" s="83"/>
      <c r="S18" s="82"/>
      <c r="T18" s="82">
        <f>SUM($T$13:$T$17)</f>
        <v>55</v>
      </c>
      <c r="U18" s="83">
        <f>SUM($U$13:$U$17)</f>
        <v>55</v>
      </c>
      <c r="V18" s="83"/>
      <c r="W18" s="82"/>
      <c r="X18" s="83"/>
      <c r="Y18" s="5"/>
    </row>
    <row r="21" spans="1:25" x14ac:dyDescent="0.35">
      <c r="G21" s="2">
        <f>H10+H18+T10+T18</f>
        <v>251</v>
      </c>
    </row>
    <row r="22" spans="1:25" x14ac:dyDescent="0.35">
      <c r="F22" s="399" t="s">
        <v>189</v>
      </c>
      <c r="G22" s="399"/>
      <c r="H22" s="399"/>
      <c r="I22" s="399">
        <f>SUM(H5:H9,H13:H17,T5:T9,T13:T17)</f>
        <v>251</v>
      </c>
      <c r="J22" s="399"/>
      <c r="K22" s="399"/>
    </row>
    <row r="23" spans="1:25" x14ac:dyDescent="0.35">
      <c r="F23" s="399" t="s">
        <v>190</v>
      </c>
      <c r="G23" s="399"/>
      <c r="H23" s="399"/>
      <c r="I23" s="399">
        <f>SUM(K5:K9,K13:K17,W5:W9,W13:W17)</f>
        <v>29</v>
      </c>
      <c r="J23" s="399"/>
      <c r="K23" s="399"/>
    </row>
    <row r="24" spans="1:25" x14ac:dyDescent="0.35">
      <c r="F24" s="399" t="s">
        <v>61</v>
      </c>
      <c r="G24" s="399"/>
      <c r="H24" s="399"/>
      <c r="I24" s="399">
        <f>SUM(L5:L9,L13:L17,X5:X9,X13:X17)</f>
        <v>2</v>
      </c>
      <c r="J24" s="399"/>
      <c r="K24" s="399"/>
    </row>
  </sheetData>
  <mergeCells count="11">
    <mergeCell ref="F23:H23"/>
    <mergeCell ref="I23:K23"/>
    <mergeCell ref="F24:H24"/>
    <mergeCell ref="I24:K24"/>
    <mergeCell ref="B1:X1"/>
    <mergeCell ref="B3:L3"/>
    <mergeCell ref="N3:X3"/>
    <mergeCell ref="B11:L11"/>
    <mergeCell ref="N11:X11"/>
    <mergeCell ref="F22:H22"/>
    <mergeCell ref="I22:K2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96"/>
  <sheetViews>
    <sheetView zoomScale="70" zoomScaleNormal="70" workbookViewId="0">
      <selection activeCell="L10" sqref="L10"/>
    </sheetView>
  </sheetViews>
  <sheetFormatPr defaultRowHeight="18" x14ac:dyDescent="0.35"/>
  <cols>
    <col min="1" max="1" width="8.88671875" style="2"/>
    <col min="2" max="2" width="6.109375" style="2" customWidth="1"/>
    <col min="3" max="3" width="15" style="2" customWidth="1"/>
    <col min="4" max="4" width="18" style="2" customWidth="1"/>
    <col min="5" max="5" width="15" style="2" customWidth="1"/>
    <col min="6" max="6" width="21.33203125" style="2" customWidth="1"/>
    <col min="7" max="7" width="20.21875" style="2" customWidth="1"/>
    <col min="8" max="8" width="27.77734375" style="2" customWidth="1"/>
    <col min="9" max="9" width="42.109375" style="2" customWidth="1"/>
    <col min="10" max="10" width="18.77734375" style="2" customWidth="1"/>
    <col min="11" max="16384" width="8.88671875" style="2"/>
  </cols>
  <sheetData>
    <row r="3" spans="2:10" ht="46.2" x14ac:dyDescent="0.35">
      <c r="B3" s="401" t="s">
        <v>59</v>
      </c>
      <c r="C3" s="402"/>
      <c r="D3" s="402"/>
      <c r="E3" s="402"/>
      <c r="F3" s="402"/>
      <c r="G3" s="402"/>
      <c r="H3" s="402"/>
      <c r="I3" s="402"/>
      <c r="J3" s="403"/>
    </row>
    <row r="4" spans="2:10" x14ac:dyDescent="0.35">
      <c r="B4" s="114" t="s">
        <v>45</v>
      </c>
      <c r="C4" s="114" t="s">
        <v>1</v>
      </c>
      <c r="D4" s="114" t="s">
        <v>60</v>
      </c>
      <c r="E4" s="114" t="s">
        <v>61</v>
      </c>
      <c r="F4" s="114" t="s">
        <v>62</v>
      </c>
      <c r="G4" s="114" t="s">
        <v>63</v>
      </c>
      <c r="H4" s="114" t="s">
        <v>163</v>
      </c>
      <c r="I4" s="114" t="s">
        <v>165</v>
      </c>
      <c r="J4" s="115" t="s">
        <v>166</v>
      </c>
    </row>
    <row r="5" spans="2:10" x14ac:dyDescent="0.35">
      <c r="B5" s="114" t="s">
        <v>64</v>
      </c>
      <c r="C5" s="204" t="s">
        <v>19</v>
      </c>
      <c r="D5" s="200">
        <v>3</v>
      </c>
      <c r="E5" s="200">
        <v>1</v>
      </c>
      <c r="F5" s="117">
        <f>D5*50000+E5*100000</f>
        <v>250000</v>
      </c>
      <c r="G5" s="117">
        <f>200000-F5</f>
        <v>-50000</v>
      </c>
      <c r="H5" s="117">
        <f>IF(G5&lt;0,-G5,IF(G5&gt;=0,0))</f>
        <v>50000</v>
      </c>
      <c r="I5" s="114"/>
      <c r="J5" s="115"/>
    </row>
    <row r="6" spans="2:10" x14ac:dyDescent="0.35">
      <c r="B6" s="114" t="s">
        <v>160</v>
      </c>
      <c r="C6" s="204" t="s">
        <v>23</v>
      </c>
      <c r="D6" s="200">
        <v>5</v>
      </c>
      <c r="E6" s="200"/>
      <c r="F6" s="117">
        <f t="shared" ref="F6:F25" si="0">D6*50000+E6*100000</f>
        <v>250000</v>
      </c>
      <c r="G6" s="117">
        <f t="shared" ref="G6:G24" si="1">200000-F6</f>
        <v>-50000</v>
      </c>
      <c r="H6" s="117">
        <f t="shared" ref="H6:H24" si="2">IF(G6&lt;0,-G6,IF(G6&gt;=0,0))</f>
        <v>50000</v>
      </c>
      <c r="I6" s="114"/>
      <c r="J6" s="115"/>
    </row>
    <row r="7" spans="2:10" x14ac:dyDescent="0.35">
      <c r="B7" s="114" t="s">
        <v>161</v>
      </c>
      <c r="C7" s="194" t="s">
        <v>80</v>
      </c>
      <c r="D7" s="194">
        <v>4</v>
      </c>
      <c r="E7" s="194"/>
      <c r="F7" s="117">
        <f t="shared" si="0"/>
        <v>200000</v>
      </c>
      <c r="G7" s="195">
        <f t="shared" si="1"/>
        <v>0</v>
      </c>
      <c r="H7" s="117">
        <f t="shared" si="2"/>
        <v>0</v>
      </c>
      <c r="I7" s="114"/>
      <c r="J7" s="115"/>
    </row>
    <row r="8" spans="2:10" x14ac:dyDescent="0.35">
      <c r="B8" s="114" t="s">
        <v>162</v>
      </c>
      <c r="C8" s="194" t="s">
        <v>25</v>
      </c>
      <c r="D8" s="47"/>
      <c r="E8" s="194"/>
      <c r="F8" s="117">
        <f t="shared" si="0"/>
        <v>0</v>
      </c>
      <c r="G8" s="195">
        <f t="shared" si="1"/>
        <v>200000</v>
      </c>
      <c r="H8" s="117">
        <f t="shared" si="2"/>
        <v>0</v>
      </c>
      <c r="I8" s="114"/>
      <c r="J8" s="115"/>
    </row>
    <row r="9" spans="2:10" x14ac:dyDescent="0.35">
      <c r="B9" s="114" t="s">
        <v>99</v>
      </c>
      <c r="C9" s="194" t="s">
        <v>20</v>
      </c>
      <c r="D9" s="194">
        <v>2</v>
      </c>
      <c r="E9" s="194"/>
      <c r="F9" s="117">
        <f t="shared" si="0"/>
        <v>100000</v>
      </c>
      <c r="G9" s="195">
        <f t="shared" si="1"/>
        <v>100000</v>
      </c>
      <c r="H9" s="117">
        <f t="shared" si="2"/>
        <v>0</v>
      </c>
      <c r="I9" s="114"/>
      <c r="J9" s="115"/>
    </row>
    <row r="10" spans="2:10" x14ac:dyDescent="0.35">
      <c r="B10" s="114" t="s">
        <v>65</v>
      </c>
      <c r="C10" s="194" t="s">
        <v>17</v>
      </c>
      <c r="D10" s="47">
        <v>1</v>
      </c>
      <c r="E10" s="194"/>
      <c r="F10" s="117">
        <f t="shared" si="0"/>
        <v>50000</v>
      </c>
      <c r="G10" s="195">
        <f t="shared" si="1"/>
        <v>150000</v>
      </c>
      <c r="H10" s="117">
        <f t="shared" si="2"/>
        <v>0</v>
      </c>
      <c r="I10" s="114"/>
      <c r="J10" s="115"/>
    </row>
    <row r="11" spans="2:10" x14ac:dyDescent="0.35">
      <c r="B11" s="114" t="s">
        <v>66</v>
      </c>
      <c r="C11" s="194" t="s">
        <v>26</v>
      </c>
      <c r="D11" s="194">
        <v>1</v>
      </c>
      <c r="E11" s="194"/>
      <c r="F11" s="117">
        <f t="shared" si="0"/>
        <v>50000</v>
      </c>
      <c r="G11" s="195">
        <f t="shared" si="1"/>
        <v>150000</v>
      </c>
      <c r="H11" s="117">
        <f t="shared" si="2"/>
        <v>0</v>
      </c>
      <c r="I11" s="114"/>
      <c r="J11" s="115"/>
    </row>
    <row r="12" spans="2:10" x14ac:dyDescent="0.35">
      <c r="B12" s="114" t="s">
        <v>67</v>
      </c>
      <c r="C12" s="194" t="s">
        <v>22</v>
      </c>
      <c r="D12" s="194">
        <v>2</v>
      </c>
      <c r="E12" s="194"/>
      <c r="F12" s="117">
        <f t="shared" si="0"/>
        <v>100000</v>
      </c>
      <c r="G12" s="195">
        <f t="shared" si="1"/>
        <v>100000</v>
      </c>
      <c r="H12" s="117">
        <f t="shared" si="2"/>
        <v>0</v>
      </c>
      <c r="I12" s="114"/>
      <c r="J12" s="115"/>
    </row>
    <row r="13" spans="2:10" x14ac:dyDescent="0.35">
      <c r="B13" s="114" t="s">
        <v>100</v>
      </c>
      <c r="C13" s="194" t="s">
        <v>27</v>
      </c>
      <c r="D13" s="194"/>
      <c r="E13" s="194"/>
      <c r="F13" s="117">
        <f t="shared" si="0"/>
        <v>0</v>
      </c>
      <c r="G13" s="195">
        <f t="shared" si="1"/>
        <v>200000</v>
      </c>
      <c r="H13" s="117">
        <f t="shared" si="2"/>
        <v>0</v>
      </c>
      <c r="I13" s="114"/>
      <c r="J13" s="115"/>
    </row>
    <row r="14" spans="2:10" x14ac:dyDescent="0.35">
      <c r="B14" s="114" t="s">
        <v>101</v>
      </c>
      <c r="C14" s="194" t="s">
        <v>73</v>
      </c>
      <c r="D14" s="194">
        <v>1</v>
      </c>
      <c r="E14" s="194"/>
      <c r="F14" s="117">
        <f t="shared" si="0"/>
        <v>50000</v>
      </c>
      <c r="G14" s="195">
        <f t="shared" si="1"/>
        <v>150000</v>
      </c>
      <c r="H14" s="117">
        <f t="shared" si="2"/>
        <v>0</v>
      </c>
      <c r="I14" s="114"/>
      <c r="J14" s="115"/>
    </row>
    <row r="15" spans="2:10" x14ac:dyDescent="0.35">
      <c r="B15" s="114" t="s">
        <v>68</v>
      </c>
      <c r="C15" s="194" t="s">
        <v>74</v>
      </c>
      <c r="D15" s="194">
        <v>2</v>
      </c>
      <c r="E15" s="194"/>
      <c r="F15" s="117">
        <f t="shared" si="0"/>
        <v>100000</v>
      </c>
      <c r="G15" s="195">
        <f t="shared" si="1"/>
        <v>100000</v>
      </c>
      <c r="H15" s="117">
        <f t="shared" si="2"/>
        <v>0</v>
      </c>
      <c r="I15" s="114"/>
      <c r="J15" s="115"/>
    </row>
    <row r="16" spans="2:10" x14ac:dyDescent="0.35">
      <c r="B16" s="114" t="s">
        <v>69</v>
      </c>
      <c r="C16" s="194" t="s">
        <v>18</v>
      </c>
      <c r="D16" s="47">
        <v>1</v>
      </c>
      <c r="E16" s="194"/>
      <c r="F16" s="117">
        <f t="shared" si="0"/>
        <v>50000</v>
      </c>
      <c r="G16" s="195">
        <f t="shared" si="1"/>
        <v>150000</v>
      </c>
      <c r="H16" s="117">
        <f t="shared" si="2"/>
        <v>0</v>
      </c>
      <c r="I16" s="114"/>
      <c r="J16" s="115"/>
    </row>
    <row r="17" spans="2:10" x14ac:dyDescent="0.35">
      <c r="B17" s="114" t="s">
        <v>102</v>
      </c>
      <c r="C17" s="194" t="s">
        <v>86</v>
      </c>
      <c r="D17" s="194"/>
      <c r="E17" s="194"/>
      <c r="F17" s="117">
        <f t="shared" si="0"/>
        <v>0</v>
      </c>
      <c r="G17" s="195">
        <f t="shared" si="1"/>
        <v>200000</v>
      </c>
      <c r="H17" s="117">
        <f t="shared" si="2"/>
        <v>0</v>
      </c>
      <c r="I17" s="114"/>
      <c r="J17" s="115"/>
    </row>
    <row r="18" spans="2:10" x14ac:dyDescent="0.35">
      <c r="B18" s="114" t="s">
        <v>103</v>
      </c>
      <c r="C18" s="194" t="s">
        <v>82</v>
      </c>
      <c r="D18" s="194">
        <v>1</v>
      </c>
      <c r="E18" s="194"/>
      <c r="F18" s="117">
        <f t="shared" si="0"/>
        <v>50000</v>
      </c>
      <c r="G18" s="195">
        <f t="shared" si="1"/>
        <v>150000</v>
      </c>
      <c r="H18" s="117">
        <f t="shared" si="2"/>
        <v>0</v>
      </c>
      <c r="I18" s="114"/>
      <c r="J18" s="115"/>
    </row>
    <row r="19" spans="2:10" x14ac:dyDescent="0.35">
      <c r="B19" s="114" t="s">
        <v>104</v>
      </c>
      <c r="C19" s="194" t="s">
        <v>87</v>
      </c>
      <c r="D19" s="194">
        <v>2</v>
      </c>
      <c r="E19" s="194"/>
      <c r="F19" s="117">
        <f t="shared" si="0"/>
        <v>100000</v>
      </c>
      <c r="G19" s="195">
        <f t="shared" si="1"/>
        <v>100000</v>
      </c>
      <c r="H19" s="117">
        <f t="shared" si="2"/>
        <v>0</v>
      </c>
      <c r="I19" s="114"/>
      <c r="J19" s="115"/>
    </row>
    <row r="20" spans="2:10" x14ac:dyDescent="0.35">
      <c r="B20" s="114" t="s">
        <v>70</v>
      </c>
      <c r="C20" s="204" t="s">
        <v>28</v>
      </c>
      <c r="D20" s="200">
        <v>1</v>
      </c>
      <c r="E20" s="201"/>
      <c r="F20" s="117">
        <f t="shared" si="0"/>
        <v>50000</v>
      </c>
      <c r="G20" s="195">
        <f t="shared" si="1"/>
        <v>150000</v>
      </c>
      <c r="H20" s="117">
        <f t="shared" si="2"/>
        <v>0</v>
      </c>
      <c r="I20" s="114"/>
      <c r="J20" s="115"/>
    </row>
    <row r="21" spans="2:10" x14ac:dyDescent="0.35">
      <c r="B21" s="114" t="s">
        <v>71</v>
      </c>
      <c r="C21" s="204" t="s">
        <v>81</v>
      </c>
      <c r="D21" s="200">
        <v>4</v>
      </c>
      <c r="E21" s="200"/>
      <c r="F21" s="117">
        <f t="shared" si="0"/>
        <v>200000</v>
      </c>
      <c r="G21" s="195">
        <f t="shared" si="1"/>
        <v>0</v>
      </c>
      <c r="H21" s="117">
        <f t="shared" si="2"/>
        <v>0</v>
      </c>
      <c r="I21" s="114"/>
      <c r="J21" s="115"/>
    </row>
    <row r="22" spans="2:10" x14ac:dyDescent="0.35">
      <c r="B22" s="114" t="s">
        <v>105</v>
      </c>
      <c r="C22" s="194" t="s">
        <v>24</v>
      </c>
      <c r="D22" s="47"/>
      <c r="E22" s="199"/>
      <c r="F22" s="117">
        <f t="shared" si="0"/>
        <v>0</v>
      </c>
      <c r="G22" s="195">
        <f t="shared" si="1"/>
        <v>200000</v>
      </c>
      <c r="H22" s="117">
        <f t="shared" si="2"/>
        <v>0</v>
      </c>
      <c r="I22" s="114"/>
      <c r="J22" s="115"/>
    </row>
    <row r="23" spans="2:10" x14ac:dyDescent="0.35">
      <c r="B23" s="114" t="s">
        <v>106</v>
      </c>
      <c r="C23" s="194" t="s">
        <v>29</v>
      </c>
      <c r="D23" s="194">
        <v>4</v>
      </c>
      <c r="E23" s="194"/>
      <c r="F23" s="117">
        <f t="shared" si="0"/>
        <v>200000</v>
      </c>
      <c r="G23" s="195">
        <f t="shared" si="1"/>
        <v>0</v>
      </c>
      <c r="H23" s="117">
        <f t="shared" si="2"/>
        <v>0</v>
      </c>
      <c r="I23" s="114"/>
      <c r="J23" s="115"/>
    </row>
    <row r="24" spans="2:10" x14ac:dyDescent="0.35">
      <c r="B24" s="114" t="s">
        <v>107</v>
      </c>
      <c r="C24" s="194" t="s">
        <v>21</v>
      </c>
      <c r="D24" s="194"/>
      <c r="E24" s="199"/>
      <c r="F24" s="117">
        <f t="shared" si="0"/>
        <v>0</v>
      </c>
      <c r="G24" s="195">
        <f t="shared" si="1"/>
        <v>200000</v>
      </c>
      <c r="H24" s="117">
        <f t="shared" si="2"/>
        <v>0</v>
      </c>
      <c r="I24" s="114"/>
      <c r="J24" s="115"/>
    </row>
    <row r="25" spans="2:10" x14ac:dyDescent="0.35">
      <c r="B25" s="215" t="s">
        <v>164</v>
      </c>
      <c r="C25" s="215"/>
      <c r="D25" s="33">
        <f>SUM($D$5:$D$24)</f>
        <v>34</v>
      </c>
      <c r="E25" s="33">
        <f>SUM($E$5:$E$24)</f>
        <v>1</v>
      </c>
      <c r="F25" s="117">
        <f t="shared" si="0"/>
        <v>1800000</v>
      </c>
      <c r="G25" s="119">
        <f>SUM($G$5:$G$24)</f>
        <v>2200000</v>
      </c>
      <c r="H25" s="119">
        <f>SUM($H$5:$H$24)</f>
        <v>100000</v>
      </c>
      <c r="I25" s="118"/>
      <c r="J25" s="115"/>
    </row>
    <row r="26" spans="2:10" x14ac:dyDescent="0.35">
      <c r="B26" s="63"/>
      <c r="C26" s="64"/>
      <c r="D26" s="37"/>
      <c r="E26" s="63"/>
      <c r="F26" s="37"/>
    </row>
    <row r="27" spans="2:10" x14ac:dyDescent="0.35">
      <c r="B27" s="65"/>
      <c r="C27" s="65"/>
      <c r="D27" s="65"/>
      <c r="E27" s="65"/>
      <c r="F27" s="65"/>
      <c r="G27" s="404" t="s">
        <v>167</v>
      </c>
      <c r="H27" s="404"/>
      <c r="I27" s="404" t="s">
        <v>168</v>
      </c>
      <c r="J27" s="404"/>
    </row>
    <row r="28" spans="2:10" x14ac:dyDescent="0.35">
      <c r="B28" s="65"/>
      <c r="C28" s="65"/>
      <c r="D28" s="65"/>
      <c r="E28" s="65"/>
      <c r="F28" s="65"/>
      <c r="G28" s="405">
        <f>G25+H25</f>
        <v>2300000</v>
      </c>
      <c r="H28" s="405"/>
      <c r="I28" s="405">
        <f>H25</f>
        <v>100000</v>
      </c>
      <c r="J28" s="405"/>
    </row>
    <row r="29" spans="2:10" x14ac:dyDescent="0.35">
      <c r="B29" s="65"/>
      <c r="C29" s="65"/>
      <c r="D29" s="65"/>
      <c r="E29" s="65"/>
      <c r="F29" s="65"/>
      <c r="G29" s="65"/>
      <c r="H29" s="65"/>
      <c r="I29" s="65"/>
    </row>
    <row r="30" spans="2:10" x14ac:dyDescent="0.35">
      <c r="B30" s="65"/>
      <c r="C30" s="65"/>
      <c r="D30" s="65"/>
      <c r="G30" s="202"/>
      <c r="H30" s="65"/>
      <c r="I30" s="65"/>
    </row>
    <row r="31" spans="2:10" x14ac:dyDescent="0.35">
      <c r="B31" s="65"/>
      <c r="C31" s="65"/>
      <c r="D31" s="65"/>
      <c r="H31" s="65"/>
      <c r="I31" s="65"/>
    </row>
    <row r="32" spans="2:10" x14ac:dyDescent="0.35">
      <c r="B32" s="65"/>
      <c r="C32" s="65"/>
      <c r="D32" s="65"/>
      <c r="E32" s="65"/>
      <c r="F32" s="65"/>
      <c r="G32" s="65"/>
      <c r="H32" s="65"/>
      <c r="I32" s="65"/>
    </row>
    <row r="33" spans="2:9" x14ac:dyDescent="0.35">
      <c r="B33" s="65"/>
      <c r="C33" s="65"/>
      <c r="D33" s="65"/>
      <c r="E33" s="65"/>
      <c r="F33" s="65"/>
      <c r="G33" s="65"/>
      <c r="H33" s="65"/>
      <c r="I33" s="65"/>
    </row>
    <row r="34" spans="2:9" x14ac:dyDescent="0.35">
      <c r="B34" s="65"/>
      <c r="C34" s="65"/>
      <c r="D34" s="65"/>
      <c r="E34" s="65"/>
      <c r="F34" s="65"/>
      <c r="G34" s="65"/>
      <c r="H34" s="65"/>
      <c r="I34" s="65"/>
    </row>
    <row r="35" spans="2:9" x14ac:dyDescent="0.35">
      <c r="B35" s="65"/>
      <c r="C35" s="65"/>
      <c r="D35" s="65"/>
      <c r="E35" s="65"/>
      <c r="F35" s="65"/>
      <c r="G35" s="65"/>
      <c r="H35" s="65"/>
      <c r="I35" s="65"/>
    </row>
    <row r="36" spans="2:9" x14ac:dyDescent="0.35">
      <c r="B36" s="65"/>
      <c r="C36" s="65"/>
      <c r="D36" s="65"/>
      <c r="E36" s="65"/>
      <c r="F36" s="65"/>
      <c r="G36" s="65"/>
      <c r="H36" s="65"/>
      <c r="I36" s="65"/>
    </row>
    <row r="37" spans="2:9" x14ac:dyDescent="0.35">
      <c r="B37" s="65"/>
      <c r="C37" s="65"/>
      <c r="D37" s="65"/>
      <c r="E37" s="65"/>
      <c r="F37" s="65"/>
      <c r="G37" s="65"/>
      <c r="H37" s="65"/>
      <c r="I37" s="65"/>
    </row>
    <row r="38" spans="2:9" x14ac:dyDescent="0.35">
      <c r="B38" s="65"/>
      <c r="C38" s="65"/>
      <c r="D38" s="65"/>
      <c r="E38" s="65"/>
      <c r="F38" s="65"/>
      <c r="G38" s="65"/>
      <c r="H38" s="65"/>
      <c r="I38" s="65"/>
    </row>
    <row r="39" spans="2:9" x14ac:dyDescent="0.35">
      <c r="B39" s="65"/>
      <c r="C39" s="65"/>
      <c r="D39" s="65"/>
      <c r="E39" s="65"/>
      <c r="F39" s="65"/>
      <c r="G39" s="65"/>
      <c r="H39" s="65"/>
      <c r="I39" s="65"/>
    </row>
    <row r="40" spans="2:9" x14ac:dyDescent="0.35">
      <c r="B40" s="65"/>
      <c r="C40" s="65"/>
      <c r="D40" s="65"/>
      <c r="E40" s="65"/>
      <c r="F40" s="65"/>
      <c r="G40" s="65"/>
      <c r="H40" s="65"/>
      <c r="I40" s="65"/>
    </row>
    <row r="41" spans="2:9" x14ac:dyDescent="0.35">
      <c r="B41" s="65"/>
      <c r="C41" s="65"/>
      <c r="D41" s="65"/>
      <c r="E41" s="65"/>
      <c r="F41" s="65"/>
      <c r="G41" s="65"/>
      <c r="H41" s="65"/>
      <c r="I41" s="65"/>
    </row>
    <row r="42" spans="2:9" x14ac:dyDescent="0.35">
      <c r="B42" s="65"/>
      <c r="C42" s="65"/>
      <c r="D42" s="65"/>
      <c r="E42" s="65"/>
      <c r="F42" s="65"/>
      <c r="G42" s="65"/>
      <c r="H42" s="65"/>
      <c r="I42" s="65"/>
    </row>
    <row r="43" spans="2:9" x14ac:dyDescent="0.35">
      <c r="B43" s="65"/>
      <c r="C43" s="65"/>
      <c r="D43" s="65"/>
      <c r="E43" s="65"/>
      <c r="F43" s="65"/>
      <c r="G43" s="65"/>
      <c r="H43" s="65"/>
      <c r="I43" s="65"/>
    </row>
    <row r="44" spans="2:9" x14ac:dyDescent="0.35">
      <c r="B44" s="65"/>
      <c r="C44" s="65"/>
      <c r="D44" s="65"/>
      <c r="E44" s="65"/>
      <c r="F44" s="65"/>
      <c r="G44" s="65"/>
      <c r="H44" s="65"/>
      <c r="I44" s="65"/>
    </row>
    <row r="45" spans="2:9" x14ac:dyDescent="0.35">
      <c r="B45" s="65"/>
      <c r="C45" s="65"/>
      <c r="D45" s="65"/>
      <c r="E45" s="65"/>
      <c r="F45" s="65"/>
      <c r="G45" s="65"/>
      <c r="H45" s="65"/>
      <c r="I45" s="65"/>
    </row>
    <row r="46" spans="2:9" x14ac:dyDescent="0.35">
      <c r="B46" s="65"/>
      <c r="C46" s="65"/>
      <c r="D46" s="65"/>
      <c r="E46" s="65"/>
      <c r="F46" s="65"/>
      <c r="G46" s="65"/>
      <c r="H46" s="65"/>
      <c r="I46" s="65"/>
    </row>
    <row r="47" spans="2:9" x14ac:dyDescent="0.35">
      <c r="B47" s="65"/>
      <c r="C47" s="65"/>
      <c r="D47" s="65"/>
      <c r="E47" s="65"/>
      <c r="F47" s="65"/>
      <c r="G47" s="65"/>
      <c r="H47" s="65"/>
      <c r="I47" s="65"/>
    </row>
    <row r="48" spans="2:9" x14ac:dyDescent="0.35">
      <c r="B48" s="65"/>
      <c r="C48" s="65"/>
      <c r="D48" s="65"/>
      <c r="E48" s="65"/>
      <c r="F48" s="65"/>
      <c r="G48" s="65"/>
      <c r="H48" s="65"/>
      <c r="I48" s="65"/>
    </row>
    <row r="49" spans="2:9" x14ac:dyDescent="0.35">
      <c r="B49" s="65"/>
      <c r="C49" s="65"/>
      <c r="D49" s="65"/>
      <c r="E49" s="65"/>
      <c r="F49" s="65"/>
      <c r="G49" s="65"/>
      <c r="H49" s="65"/>
      <c r="I49" s="65"/>
    </row>
    <row r="50" spans="2:9" x14ac:dyDescent="0.35">
      <c r="B50" s="65"/>
      <c r="C50" s="65"/>
      <c r="D50" s="65"/>
      <c r="E50" s="65"/>
      <c r="F50" s="65"/>
      <c r="G50" s="65"/>
      <c r="H50" s="65"/>
      <c r="I50" s="65"/>
    </row>
    <row r="51" spans="2:9" x14ac:dyDescent="0.35">
      <c r="B51" s="65"/>
      <c r="C51" s="65"/>
      <c r="D51" s="65"/>
      <c r="E51" s="65"/>
      <c r="F51" s="65"/>
      <c r="G51" s="65"/>
      <c r="H51" s="65"/>
      <c r="I51" s="65"/>
    </row>
    <row r="52" spans="2:9" x14ac:dyDescent="0.35">
      <c r="B52" s="65"/>
      <c r="C52" s="65"/>
      <c r="D52" s="65"/>
      <c r="E52" s="65"/>
      <c r="F52" s="65"/>
      <c r="G52" s="65"/>
      <c r="H52" s="65"/>
      <c r="I52" s="65"/>
    </row>
    <row r="53" spans="2:9" x14ac:dyDescent="0.35">
      <c r="B53" s="65"/>
      <c r="C53" s="65"/>
      <c r="D53" s="65"/>
      <c r="E53" s="65"/>
      <c r="F53" s="65"/>
      <c r="G53" s="65"/>
      <c r="H53" s="65"/>
      <c r="I53" s="65"/>
    </row>
    <row r="54" spans="2:9" x14ac:dyDescent="0.35">
      <c r="B54" s="65"/>
      <c r="C54" s="65"/>
      <c r="D54" s="65"/>
      <c r="E54" s="65"/>
      <c r="F54" s="65"/>
      <c r="G54" s="65"/>
      <c r="H54" s="65"/>
      <c r="I54" s="65"/>
    </row>
    <row r="55" spans="2:9" x14ac:dyDescent="0.35">
      <c r="B55" s="65"/>
      <c r="C55" s="65"/>
      <c r="D55" s="65"/>
      <c r="E55" s="65"/>
      <c r="F55" s="65"/>
      <c r="G55" s="65"/>
      <c r="H55" s="65"/>
      <c r="I55" s="65"/>
    </row>
    <row r="56" spans="2:9" x14ac:dyDescent="0.35">
      <c r="B56" s="65"/>
      <c r="C56" s="65"/>
      <c r="D56" s="65"/>
      <c r="E56" s="65"/>
      <c r="F56" s="65"/>
      <c r="G56" s="65"/>
      <c r="H56" s="65"/>
      <c r="I56" s="65"/>
    </row>
    <row r="57" spans="2:9" x14ac:dyDescent="0.35">
      <c r="B57" s="65"/>
      <c r="C57" s="65"/>
      <c r="D57" s="65"/>
      <c r="E57" s="65"/>
      <c r="F57" s="65"/>
      <c r="G57" s="65"/>
      <c r="H57" s="65"/>
      <c r="I57" s="65"/>
    </row>
    <row r="58" spans="2:9" x14ac:dyDescent="0.35">
      <c r="B58" s="65"/>
      <c r="C58" s="65"/>
      <c r="D58" s="65"/>
      <c r="E58" s="65"/>
      <c r="F58" s="65"/>
      <c r="G58" s="65"/>
      <c r="H58" s="65"/>
      <c r="I58" s="65"/>
    </row>
    <row r="59" spans="2:9" x14ac:dyDescent="0.35">
      <c r="B59" s="65"/>
      <c r="C59" s="65"/>
      <c r="D59" s="65"/>
      <c r="E59" s="65"/>
      <c r="F59" s="65"/>
      <c r="G59" s="65"/>
      <c r="H59" s="65"/>
      <c r="I59" s="65"/>
    </row>
    <row r="60" spans="2:9" x14ac:dyDescent="0.35">
      <c r="B60" s="65"/>
      <c r="C60" s="65"/>
      <c r="D60" s="65"/>
      <c r="E60" s="65"/>
      <c r="F60" s="65"/>
      <c r="G60" s="65"/>
      <c r="H60" s="65"/>
      <c r="I60" s="65"/>
    </row>
    <row r="61" spans="2:9" x14ac:dyDescent="0.35">
      <c r="B61" s="65"/>
      <c r="C61" s="65"/>
      <c r="D61" s="65"/>
      <c r="E61" s="65"/>
      <c r="F61" s="65"/>
      <c r="G61" s="65"/>
      <c r="H61" s="65"/>
      <c r="I61" s="65"/>
    </row>
    <row r="62" spans="2:9" x14ac:dyDescent="0.35">
      <c r="B62" s="65"/>
      <c r="C62" s="65"/>
      <c r="D62" s="65"/>
      <c r="E62" s="65"/>
      <c r="F62" s="65"/>
      <c r="G62" s="65"/>
      <c r="H62" s="65"/>
      <c r="I62" s="65"/>
    </row>
    <row r="63" spans="2:9" x14ac:dyDescent="0.35">
      <c r="B63" s="65"/>
      <c r="C63" s="65"/>
      <c r="D63" s="65"/>
      <c r="E63" s="65"/>
      <c r="F63" s="65"/>
      <c r="G63" s="65"/>
      <c r="H63" s="65"/>
      <c r="I63" s="65"/>
    </row>
    <row r="64" spans="2:9" x14ac:dyDescent="0.35">
      <c r="B64" s="65"/>
      <c r="C64" s="65"/>
      <c r="D64" s="65"/>
      <c r="E64" s="65"/>
      <c r="F64" s="65"/>
      <c r="G64" s="65"/>
      <c r="H64" s="65"/>
      <c r="I64" s="65"/>
    </row>
    <row r="65" spans="2:9" x14ac:dyDescent="0.35">
      <c r="B65" s="65"/>
      <c r="C65" s="65"/>
      <c r="D65" s="65"/>
      <c r="E65" s="65"/>
      <c r="F65" s="65"/>
      <c r="G65" s="65"/>
      <c r="H65" s="65"/>
      <c r="I65" s="65"/>
    </row>
    <row r="66" spans="2:9" x14ac:dyDescent="0.35">
      <c r="B66" s="65"/>
      <c r="C66" s="65"/>
      <c r="D66" s="65"/>
      <c r="E66" s="65"/>
      <c r="F66" s="65"/>
      <c r="G66" s="65"/>
      <c r="H66" s="65"/>
      <c r="I66" s="65"/>
    </row>
    <row r="67" spans="2:9" x14ac:dyDescent="0.35">
      <c r="B67" s="65"/>
      <c r="C67" s="65"/>
      <c r="D67" s="65"/>
      <c r="E67" s="65"/>
      <c r="F67" s="65"/>
      <c r="G67" s="65"/>
      <c r="H67" s="65"/>
      <c r="I67" s="65"/>
    </row>
    <row r="68" spans="2:9" x14ac:dyDescent="0.35">
      <c r="B68" s="65"/>
      <c r="C68" s="65"/>
      <c r="D68" s="65"/>
      <c r="E68" s="65"/>
      <c r="F68" s="65"/>
      <c r="G68" s="65"/>
      <c r="H68" s="65"/>
      <c r="I68" s="65"/>
    </row>
    <row r="69" spans="2:9" x14ac:dyDescent="0.35">
      <c r="B69" s="65"/>
      <c r="C69" s="65"/>
      <c r="D69" s="65"/>
      <c r="E69" s="65"/>
      <c r="F69" s="65"/>
      <c r="G69" s="65"/>
      <c r="H69" s="65"/>
      <c r="I69" s="65"/>
    </row>
    <row r="70" spans="2:9" x14ac:dyDescent="0.35">
      <c r="B70" s="65"/>
      <c r="C70" s="65"/>
      <c r="D70" s="65"/>
      <c r="E70" s="65"/>
      <c r="F70" s="65"/>
      <c r="G70" s="65"/>
      <c r="H70" s="65"/>
      <c r="I70" s="65"/>
    </row>
    <row r="71" spans="2:9" x14ac:dyDescent="0.35">
      <c r="B71" s="65"/>
      <c r="C71" s="65"/>
      <c r="D71" s="65"/>
      <c r="E71" s="65"/>
      <c r="F71" s="65"/>
      <c r="G71" s="65"/>
      <c r="H71" s="65"/>
      <c r="I71" s="65"/>
    </row>
    <row r="72" spans="2:9" x14ac:dyDescent="0.35">
      <c r="B72" s="65"/>
      <c r="C72" s="65"/>
      <c r="D72" s="65"/>
      <c r="E72" s="65"/>
      <c r="F72" s="65"/>
      <c r="G72" s="65"/>
      <c r="H72" s="65"/>
      <c r="I72" s="65"/>
    </row>
    <row r="73" spans="2:9" x14ac:dyDescent="0.35">
      <c r="B73" s="65"/>
      <c r="C73" s="65"/>
      <c r="D73" s="65"/>
      <c r="E73" s="65"/>
      <c r="F73" s="65"/>
      <c r="G73" s="65"/>
      <c r="H73" s="65"/>
      <c r="I73" s="65"/>
    </row>
    <row r="74" spans="2:9" x14ac:dyDescent="0.35">
      <c r="B74" s="65"/>
      <c r="C74" s="65"/>
      <c r="D74" s="65"/>
      <c r="E74" s="65"/>
      <c r="F74" s="65"/>
      <c r="G74" s="65"/>
      <c r="H74" s="65"/>
      <c r="I74" s="65"/>
    </row>
    <row r="75" spans="2:9" x14ac:dyDescent="0.35">
      <c r="B75" s="65"/>
      <c r="C75" s="65"/>
      <c r="D75" s="65"/>
      <c r="E75" s="65"/>
      <c r="F75" s="65"/>
      <c r="G75" s="65"/>
      <c r="H75" s="65"/>
      <c r="I75" s="65"/>
    </row>
    <row r="76" spans="2:9" x14ac:dyDescent="0.35">
      <c r="B76" s="65"/>
      <c r="C76" s="65"/>
      <c r="D76" s="65"/>
      <c r="E76" s="65"/>
      <c r="F76" s="65"/>
      <c r="G76" s="65"/>
      <c r="H76" s="65"/>
      <c r="I76" s="65"/>
    </row>
    <row r="77" spans="2:9" x14ac:dyDescent="0.35">
      <c r="B77" s="65"/>
      <c r="C77" s="65"/>
      <c r="D77" s="65"/>
      <c r="E77" s="65"/>
      <c r="F77" s="65"/>
      <c r="G77" s="65"/>
      <c r="H77" s="65"/>
      <c r="I77" s="65"/>
    </row>
    <row r="78" spans="2:9" x14ac:dyDescent="0.35">
      <c r="B78" s="65"/>
      <c r="C78" s="65"/>
      <c r="D78" s="65"/>
      <c r="E78" s="65"/>
      <c r="F78" s="65"/>
      <c r="G78" s="65"/>
      <c r="H78" s="65"/>
      <c r="I78" s="65"/>
    </row>
    <row r="79" spans="2:9" x14ac:dyDescent="0.35">
      <c r="B79" s="65"/>
      <c r="C79" s="65"/>
      <c r="D79" s="65"/>
      <c r="E79" s="65"/>
      <c r="F79" s="65"/>
      <c r="G79" s="65"/>
      <c r="H79" s="65"/>
      <c r="I79" s="65"/>
    </row>
    <row r="80" spans="2:9" x14ac:dyDescent="0.35">
      <c r="B80" s="65"/>
      <c r="C80" s="65"/>
      <c r="D80" s="65"/>
      <c r="E80" s="65"/>
      <c r="F80" s="65"/>
      <c r="G80" s="65"/>
      <c r="H80" s="65"/>
      <c r="I80" s="65"/>
    </row>
    <row r="81" spans="2:9" x14ac:dyDescent="0.35">
      <c r="B81" s="65"/>
      <c r="C81" s="65"/>
      <c r="D81" s="65"/>
      <c r="E81" s="65"/>
      <c r="F81" s="65"/>
      <c r="G81" s="65"/>
      <c r="H81" s="65"/>
      <c r="I81" s="65"/>
    </row>
    <row r="82" spans="2:9" x14ac:dyDescent="0.35">
      <c r="B82" s="65"/>
      <c r="C82" s="65"/>
      <c r="D82" s="65"/>
      <c r="E82" s="65"/>
      <c r="F82" s="65"/>
      <c r="G82" s="65"/>
      <c r="H82" s="65"/>
      <c r="I82" s="65"/>
    </row>
    <row r="83" spans="2:9" x14ac:dyDescent="0.35">
      <c r="B83" s="65"/>
      <c r="C83" s="65"/>
      <c r="D83" s="65"/>
      <c r="E83" s="65"/>
      <c r="F83" s="65"/>
      <c r="G83" s="65"/>
      <c r="H83" s="65"/>
      <c r="I83" s="65"/>
    </row>
    <row r="84" spans="2:9" x14ac:dyDescent="0.35">
      <c r="B84" s="65"/>
      <c r="C84" s="65"/>
      <c r="D84" s="65"/>
      <c r="E84" s="65"/>
      <c r="F84" s="65"/>
      <c r="G84" s="65"/>
      <c r="H84" s="65"/>
      <c r="I84" s="65"/>
    </row>
    <row r="85" spans="2:9" x14ac:dyDescent="0.35">
      <c r="B85" s="65"/>
      <c r="C85" s="65"/>
      <c r="D85" s="65"/>
      <c r="E85" s="65"/>
      <c r="F85" s="65"/>
      <c r="G85" s="65"/>
      <c r="H85" s="65"/>
      <c r="I85" s="65"/>
    </row>
    <row r="86" spans="2:9" x14ac:dyDescent="0.35">
      <c r="B86" s="65"/>
      <c r="C86" s="65"/>
      <c r="D86" s="65"/>
      <c r="E86" s="65"/>
      <c r="F86" s="65"/>
      <c r="G86" s="65"/>
      <c r="H86" s="65"/>
      <c r="I86" s="65"/>
    </row>
    <row r="87" spans="2:9" x14ac:dyDescent="0.35">
      <c r="B87" s="65"/>
      <c r="C87" s="65"/>
      <c r="D87" s="65"/>
      <c r="E87" s="65"/>
      <c r="F87" s="65"/>
      <c r="G87" s="65"/>
      <c r="H87" s="65"/>
      <c r="I87" s="65"/>
    </row>
    <row r="88" spans="2:9" x14ac:dyDescent="0.35">
      <c r="B88" s="65"/>
      <c r="C88" s="65"/>
      <c r="D88" s="65"/>
      <c r="E88" s="65"/>
      <c r="F88" s="65"/>
      <c r="G88" s="65"/>
      <c r="H88" s="65"/>
      <c r="I88" s="65"/>
    </row>
    <row r="89" spans="2:9" x14ac:dyDescent="0.35">
      <c r="B89" s="65"/>
      <c r="C89" s="65"/>
      <c r="D89" s="65"/>
      <c r="E89" s="65"/>
      <c r="F89" s="65"/>
      <c r="G89" s="65"/>
      <c r="H89" s="65"/>
      <c r="I89" s="65"/>
    </row>
    <row r="90" spans="2:9" x14ac:dyDescent="0.35">
      <c r="B90" s="65"/>
      <c r="C90" s="65"/>
      <c r="D90" s="65"/>
      <c r="E90" s="65"/>
      <c r="F90" s="65"/>
      <c r="G90" s="65"/>
      <c r="H90" s="65"/>
      <c r="I90" s="65"/>
    </row>
    <row r="91" spans="2:9" x14ac:dyDescent="0.35">
      <c r="B91" s="65"/>
      <c r="C91" s="65"/>
      <c r="D91" s="65"/>
      <c r="E91" s="65"/>
      <c r="F91" s="65"/>
      <c r="G91" s="65"/>
      <c r="H91" s="65"/>
      <c r="I91" s="65"/>
    </row>
    <row r="92" spans="2:9" x14ac:dyDescent="0.35">
      <c r="B92" s="65"/>
      <c r="C92" s="65"/>
      <c r="D92" s="65"/>
      <c r="E92" s="65"/>
      <c r="F92" s="65"/>
      <c r="G92" s="65"/>
      <c r="H92" s="65"/>
      <c r="I92" s="65"/>
    </row>
    <row r="93" spans="2:9" x14ac:dyDescent="0.35">
      <c r="B93" s="65"/>
      <c r="C93" s="65"/>
      <c r="D93" s="65"/>
      <c r="E93" s="65"/>
      <c r="F93" s="65"/>
      <c r="G93" s="65"/>
      <c r="H93" s="65"/>
      <c r="I93" s="65"/>
    </row>
    <row r="94" spans="2:9" x14ac:dyDescent="0.35">
      <c r="B94" s="65"/>
      <c r="C94" s="65"/>
      <c r="D94" s="65"/>
      <c r="E94" s="65"/>
      <c r="F94" s="65"/>
      <c r="G94" s="65"/>
      <c r="H94" s="65"/>
      <c r="I94" s="65"/>
    </row>
    <row r="95" spans="2:9" x14ac:dyDescent="0.35">
      <c r="B95" s="65"/>
      <c r="C95" s="65"/>
      <c r="D95" s="65"/>
      <c r="E95" s="65"/>
      <c r="F95" s="65"/>
      <c r="G95" s="65"/>
      <c r="H95" s="65"/>
      <c r="I95" s="65"/>
    </row>
    <row r="96" spans="2:9" x14ac:dyDescent="0.35">
      <c r="B96" s="65"/>
      <c r="C96" s="65"/>
      <c r="D96" s="65"/>
      <c r="E96" s="65"/>
      <c r="F96" s="65"/>
      <c r="G96" s="65"/>
      <c r="H96" s="65"/>
      <c r="I96" s="65"/>
    </row>
  </sheetData>
  <mergeCells count="6">
    <mergeCell ref="B25:C25"/>
    <mergeCell ref="B3:J3"/>
    <mergeCell ref="I27:J27"/>
    <mergeCell ref="I28:J28"/>
    <mergeCell ref="G27:H27"/>
    <mergeCell ref="G28:H28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B14" sqref="B14:E16"/>
    </sheetView>
  </sheetViews>
  <sheetFormatPr defaultRowHeight="14.4" x14ac:dyDescent="0.3"/>
  <cols>
    <col min="2" max="2" width="32.88671875" customWidth="1"/>
    <col min="3" max="3" width="11.5546875" customWidth="1"/>
    <col min="4" max="4" width="12.77734375" customWidth="1"/>
    <col min="5" max="5" width="39.33203125" customWidth="1"/>
  </cols>
  <sheetData>
    <row r="2" spans="1:5" ht="18" x14ac:dyDescent="0.3">
      <c r="A2" s="389" t="s">
        <v>221</v>
      </c>
      <c r="B2" s="389"/>
      <c r="C2" s="389"/>
      <c r="D2" s="389"/>
      <c r="E2" s="389"/>
    </row>
    <row r="3" spans="1:5" ht="18" x14ac:dyDescent="0.3">
      <c r="A3" s="193" t="s">
        <v>45</v>
      </c>
      <c r="B3" s="193" t="s">
        <v>222</v>
      </c>
      <c r="C3" s="412"/>
      <c r="D3" s="412"/>
      <c r="E3" s="412"/>
    </row>
    <row r="4" spans="1:5" ht="18" x14ac:dyDescent="0.3">
      <c r="A4" s="193">
        <v>1</v>
      </c>
      <c r="B4" s="203" t="s">
        <v>211</v>
      </c>
      <c r="C4" s="406"/>
      <c r="D4" s="407"/>
      <c r="E4" s="408"/>
    </row>
    <row r="5" spans="1:5" ht="18" x14ac:dyDescent="0.3">
      <c r="A5" s="193">
        <v>2</v>
      </c>
      <c r="B5" s="203" t="s">
        <v>212</v>
      </c>
      <c r="C5" s="406"/>
      <c r="D5" s="407"/>
      <c r="E5" s="408"/>
    </row>
    <row r="6" spans="1:5" ht="18" x14ac:dyDescent="0.3">
      <c r="A6" s="193">
        <v>3</v>
      </c>
      <c r="B6" s="203" t="s">
        <v>213</v>
      </c>
      <c r="C6" s="406"/>
      <c r="D6" s="407"/>
      <c r="E6" s="408"/>
    </row>
    <row r="7" spans="1:5" ht="18" x14ac:dyDescent="0.3">
      <c r="A7" s="193">
        <v>4</v>
      </c>
      <c r="B7" s="203" t="s">
        <v>214</v>
      </c>
      <c r="C7" s="409"/>
      <c r="D7" s="410"/>
      <c r="E7" s="411"/>
    </row>
    <row r="8" spans="1:5" ht="18" x14ac:dyDescent="0.3">
      <c r="A8" s="193">
        <v>5</v>
      </c>
      <c r="B8" s="203" t="s">
        <v>215</v>
      </c>
      <c r="C8" s="406" t="s">
        <v>74</v>
      </c>
      <c r="D8" s="407"/>
      <c r="E8" s="408"/>
    </row>
    <row r="9" spans="1:5" ht="18" x14ac:dyDescent="0.3">
      <c r="A9" s="193">
        <v>6</v>
      </c>
      <c r="B9" s="203" t="s">
        <v>216</v>
      </c>
      <c r="C9" s="406" t="s">
        <v>27</v>
      </c>
      <c r="D9" s="407"/>
      <c r="E9" s="408"/>
    </row>
    <row r="10" spans="1:5" ht="18" x14ac:dyDescent="0.3">
      <c r="A10" s="193"/>
      <c r="B10" s="203"/>
      <c r="C10" s="193" t="s">
        <v>129</v>
      </c>
      <c r="D10" s="193" t="s">
        <v>1</v>
      </c>
      <c r="E10" s="193" t="s">
        <v>223</v>
      </c>
    </row>
    <row r="11" spans="1:5" ht="18" x14ac:dyDescent="0.3">
      <c r="A11" s="193">
        <v>7</v>
      </c>
      <c r="B11" s="203" t="s">
        <v>217</v>
      </c>
      <c r="C11" s="193"/>
      <c r="D11" s="193"/>
      <c r="E11" s="193"/>
    </row>
    <row r="12" spans="1:5" ht="18" x14ac:dyDescent="0.3">
      <c r="A12" s="193">
        <v>8</v>
      </c>
      <c r="B12" s="203" t="s">
        <v>218</v>
      </c>
      <c r="C12" s="193"/>
      <c r="D12" s="193"/>
      <c r="E12" s="193"/>
    </row>
    <row r="13" spans="1:5" ht="18" x14ac:dyDescent="0.3">
      <c r="A13" s="193">
        <v>9</v>
      </c>
      <c r="B13" s="203" t="s">
        <v>219</v>
      </c>
      <c r="C13" s="193"/>
      <c r="D13" s="193"/>
      <c r="E13" s="193"/>
    </row>
    <row r="14" spans="1:5" ht="18" x14ac:dyDescent="0.3">
      <c r="A14" s="193">
        <v>10</v>
      </c>
      <c r="B14" s="203" t="s">
        <v>220</v>
      </c>
      <c r="C14" s="193">
        <v>9</v>
      </c>
      <c r="D14" s="193" t="s">
        <v>74</v>
      </c>
      <c r="E14" s="193" t="s">
        <v>132</v>
      </c>
    </row>
    <row r="15" spans="1:5" ht="18" x14ac:dyDescent="0.3">
      <c r="A15" s="193">
        <v>11</v>
      </c>
      <c r="B15" s="203" t="s">
        <v>220</v>
      </c>
      <c r="C15" s="193">
        <v>32</v>
      </c>
      <c r="D15" s="193" t="s">
        <v>17</v>
      </c>
      <c r="E15" s="193" t="s">
        <v>224</v>
      </c>
    </row>
    <row r="16" spans="1:5" ht="18" x14ac:dyDescent="0.3">
      <c r="A16" s="193">
        <v>12</v>
      </c>
      <c r="B16" s="203" t="s">
        <v>220</v>
      </c>
      <c r="C16" s="193"/>
      <c r="D16" s="193" t="s">
        <v>18</v>
      </c>
      <c r="E16" s="193" t="s">
        <v>225</v>
      </c>
    </row>
    <row r="17" spans="1:5" ht="18" x14ac:dyDescent="0.3">
      <c r="A17" s="193">
        <v>13</v>
      </c>
      <c r="B17" s="203" t="s">
        <v>220</v>
      </c>
      <c r="C17" s="193"/>
      <c r="D17" s="193"/>
      <c r="E17" s="193"/>
    </row>
  </sheetData>
  <mergeCells count="8">
    <mergeCell ref="C9:E9"/>
    <mergeCell ref="C7:E7"/>
    <mergeCell ref="A2:E2"/>
    <mergeCell ref="C3:E3"/>
    <mergeCell ref="C4:E4"/>
    <mergeCell ref="C5:E5"/>
    <mergeCell ref="C6:E6"/>
    <mergeCell ref="C8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zoomScale="85" zoomScaleNormal="85" workbookViewId="0">
      <selection activeCell="C26" sqref="C26"/>
    </sheetView>
  </sheetViews>
  <sheetFormatPr defaultRowHeight="14.4" x14ac:dyDescent="0.3"/>
  <cols>
    <col min="2" max="2" width="14.21875" customWidth="1"/>
    <col min="3" max="3" width="11.88671875" customWidth="1"/>
    <col min="4" max="4" width="9.77734375" customWidth="1"/>
    <col min="5" max="5" width="6.77734375" customWidth="1"/>
    <col min="6" max="6" width="8" customWidth="1"/>
    <col min="7" max="7" width="7.109375" customWidth="1"/>
    <col min="8" max="8" width="6.88671875" customWidth="1"/>
    <col min="9" max="9" width="6" customWidth="1"/>
    <col min="10" max="10" width="5.6640625" customWidth="1"/>
    <col min="11" max="11" width="5.44140625" customWidth="1"/>
    <col min="12" max="12" width="6.44140625" customWidth="1"/>
    <col min="14" max="14" width="13.88671875" customWidth="1"/>
    <col min="15" max="15" width="12" customWidth="1"/>
    <col min="16" max="16" width="10.6640625" customWidth="1"/>
    <col min="17" max="17" width="7.33203125" customWidth="1"/>
    <col min="18" max="18" width="7.5546875" customWidth="1"/>
    <col min="19" max="19" width="7.21875" customWidth="1"/>
    <col min="20" max="20" width="6.109375" customWidth="1"/>
    <col min="21" max="21" width="6.5546875" customWidth="1"/>
    <col min="22" max="22" width="5.77734375" customWidth="1"/>
    <col min="23" max="23" width="6.6640625" customWidth="1"/>
    <col min="24" max="24" width="6.5546875" customWidth="1"/>
  </cols>
  <sheetData>
    <row r="1" spans="1:25" ht="24.6" x14ac:dyDescent="0.35">
      <c r="A1" s="9"/>
      <c r="B1" s="209" t="s">
        <v>120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4"/>
    </row>
    <row r="2" spans="1:25" ht="18" x14ac:dyDescent="0.35">
      <c r="A2" s="9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4"/>
    </row>
    <row r="3" spans="1:25" ht="18" x14ac:dyDescent="0.35">
      <c r="A3" s="9"/>
      <c r="B3" s="207" t="s">
        <v>0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32"/>
      <c r="N3" s="207" t="s">
        <v>11</v>
      </c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4"/>
    </row>
    <row r="4" spans="1:25" ht="18" x14ac:dyDescent="0.35">
      <c r="A4" s="9"/>
      <c r="B4" s="79" t="s">
        <v>1</v>
      </c>
      <c r="C4" s="44" t="s">
        <v>2</v>
      </c>
      <c r="D4" s="44" t="s">
        <v>4</v>
      </c>
      <c r="E4" s="44" t="s">
        <v>5</v>
      </c>
      <c r="F4" s="44" t="s">
        <v>6</v>
      </c>
      <c r="G4" s="45" t="s">
        <v>3</v>
      </c>
      <c r="H4" s="31" t="s">
        <v>7</v>
      </c>
      <c r="I4" s="31" t="s">
        <v>8</v>
      </c>
      <c r="J4" s="31" t="s">
        <v>9</v>
      </c>
      <c r="K4" s="31" t="s">
        <v>49</v>
      </c>
      <c r="L4" s="31" t="s">
        <v>79</v>
      </c>
      <c r="M4" s="32"/>
      <c r="N4" s="79" t="s">
        <v>1</v>
      </c>
      <c r="O4" s="44" t="s">
        <v>2</v>
      </c>
      <c r="P4" s="44" t="s">
        <v>4</v>
      </c>
      <c r="Q4" s="44" t="s">
        <v>5</v>
      </c>
      <c r="R4" s="44" t="s">
        <v>6</v>
      </c>
      <c r="S4" s="45" t="s">
        <v>3</v>
      </c>
      <c r="T4" s="31" t="s">
        <v>7</v>
      </c>
      <c r="U4" s="31" t="s">
        <v>8</v>
      </c>
      <c r="V4" s="31" t="s">
        <v>9</v>
      </c>
      <c r="W4" s="31" t="s">
        <v>49</v>
      </c>
      <c r="X4" s="31" t="s">
        <v>79</v>
      </c>
      <c r="Y4" s="4"/>
    </row>
    <row r="5" spans="1:25" ht="21" x14ac:dyDescent="0.35">
      <c r="A5" s="9"/>
      <c r="B5" s="106" t="s">
        <v>19</v>
      </c>
      <c r="C5" s="132">
        <v>4</v>
      </c>
      <c r="D5" s="132">
        <v>4</v>
      </c>
      <c r="E5" s="132">
        <v>0</v>
      </c>
      <c r="F5" s="132">
        <v>0</v>
      </c>
      <c r="G5" s="132">
        <v>12</v>
      </c>
      <c r="H5" s="132" t="s">
        <v>157</v>
      </c>
      <c r="I5" s="132">
        <v>2</v>
      </c>
      <c r="J5" s="133" t="s">
        <v>139</v>
      </c>
      <c r="K5" s="132">
        <v>3</v>
      </c>
      <c r="L5" s="132">
        <v>1</v>
      </c>
      <c r="M5" s="32"/>
      <c r="N5" s="106" t="s">
        <v>74</v>
      </c>
      <c r="O5" s="132">
        <v>4</v>
      </c>
      <c r="P5" s="132">
        <v>4</v>
      </c>
      <c r="Q5" s="132">
        <v>0</v>
      </c>
      <c r="R5" s="132">
        <v>0</v>
      </c>
      <c r="S5" s="132">
        <v>12</v>
      </c>
      <c r="T5" s="132">
        <v>38</v>
      </c>
      <c r="U5" s="132">
        <v>3</v>
      </c>
      <c r="V5" s="133" t="s">
        <v>178</v>
      </c>
      <c r="W5" s="132">
        <v>2</v>
      </c>
      <c r="X5" s="132"/>
      <c r="Y5" s="4"/>
    </row>
    <row r="6" spans="1:25" ht="21" x14ac:dyDescent="0.35">
      <c r="A6" s="9"/>
      <c r="B6" s="106" t="s">
        <v>23</v>
      </c>
      <c r="C6" s="132">
        <v>4</v>
      </c>
      <c r="D6" s="132">
        <v>3</v>
      </c>
      <c r="E6" s="132">
        <v>0</v>
      </c>
      <c r="F6" s="132">
        <v>1</v>
      </c>
      <c r="G6" s="132">
        <v>9</v>
      </c>
      <c r="H6" s="132">
        <v>17</v>
      </c>
      <c r="I6" s="132">
        <v>7</v>
      </c>
      <c r="J6" s="133" t="s">
        <v>173</v>
      </c>
      <c r="K6" s="132">
        <v>3</v>
      </c>
      <c r="L6" s="132"/>
      <c r="M6" s="32"/>
      <c r="N6" s="106" t="s">
        <v>18</v>
      </c>
      <c r="O6" s="132">
        <v>4</v>
      </c>
      <c r="P6" s="132">
        <v>3</v>
      </c>
      <c r="Q6" s="132">
        <v>0</v>
      </c>
      <c r="R6" s="132">
        <v>1</v>
      </c>
      <c r="S6" s="132">
        <v>9</v>
      </c>
      <c r="T6" s="132" t="s">
        <v>179</v>
      </c>
      <c r="U6" s="132">
        <v>5</v>
      </c>
      <c r="V6" s="133" t="s">
        <v>180</v>
      </c>
      <c r="W6" s="134">
        <v>1</v>
      </c>
      <c r="X6" s="132"/>
      <c r="Y6" s="4"/>
    </row>
    <row r="7" spans="1:25" ht="21" x14ac:dyDescent="0.35">
      <c r="A7" s="9"/>
      <c r="B7" s="79" t="s">
        <v>80</v>
      </c>
      <c r="C7" s="105">
        <v>4</v>
      </c>
      <c r="D7" s="20">
        <v>2</v>
      </c>
      <c r="E7" s="20">
        <v>0</v>
      </c>
      <c r="F7" s="20">
        <v>2</v>
      </c>
      <c r="G7" s="21">
        <v>6</v>
      </c>
      <c r="H7" s="20">
        <v>11</v>
      </c>
      <c r="I7" s="20" t="s">
        <v>174</v>
      </c>
      <c r="J7" s="22" t="s">
        <v>175</v>
      </c>
      <c r="K7" s="20">
        <v>4</v>
      </c>
      <c r="L7" s="20"/>
      <c r="M7" s="32"/>
      <c r="N7" s="79" t="s">
        <v>86</v>
      </c>
      <c r="O7" s="34">
        <v>4</v>
      </c>
      <c r="P7" s="20">
        <v>1</v>
      </c>
      <c r="Q7" s="20">
        <v>1</v>
      </c>
      <c r="R7" s="20">
        <v>2</v>
      </c>
      <c r="S7" s="110">
        <v>4</v>
      </c>
      <c r="T7" s="20">
        <v>8</v>
      </c>
      <c r="U7" s="20">
        <v>23</v>
      </c>
      <c r="V7" s="20">
        <v>-15</v>
      </c>
      <c r="W7" s="20"/>
      <c r="X7" s="20"/>
      <c r="Y7" s="4"/>
    </row>
    <row r="8" spans="1:25" ht="21" x14ac:dyDescent="0.35">
      <c r="A8" s="9"/>
      <c r="B8" s="79" t="s">
        <v>25</v>
      </c>
      <c r="C8" s="105">
        <v>4</v>
      </c>
      <c r="D8" s="20">
        <v>1</v>
      </c>
      <c r="E8" s="20">
        <v>0</v>
      </c>
      <c r="F8" s="20">
        <v>3</v>
      </c>
      <c r="G8" s="21">
        <v>3</v>
      </c>
      <c r="H8" s="20">
        <v>6</v>
      </c>
      <c r="I8" s="20">
        <v>20</v>
      </c>
      <c r="J8" s="35" t="s">
        <v>158</v>
      </c>
      <c r="K8" s="85"/>
      <c r="L8" s="20"/>
      <c r="M8" s="32"/>
      <c r="N8" s="107" t="s">
        <v>82</v>
      </c>
      <c r="O8" s="34">
        <v>4</v>
      </c>
      <c r="P8" s="20">
        <v>0</v>
      </c>
      <c r="Q8" s="20">
        <v>2</v>
      </c>
      <c r="R8" s="20">
        <v>2</v>
      </c>
      <c r="S8" s="110">
        <v>2</v>
      </c>
      <c r="T8" s="20">
        <v>4</v>
      </c>
      <c r="U8" s="20" t="s">
        <v>156</v>
      </c>
      <c r="V8" s="20">
        <v>-15</v>
      </c>
      <c r="W8" s="20">
        <v>1</v>
      </c>
      <c r="X8" s="20"/>
      <c r="Y8" s="4"/>
    </row>
    <row r="9" spans="1:25" ht="21" x14ac:dyDescent="0.35">
      <c r="A9" s="9"/>
      <c r="B9" s="79" t="s">
        <v>20</v>
      </c>
      <c r="C9" s="105">
        <v>4</v>
      </c>
      <c r="D9" s="20">
        <v>0</v>
      </c>
      <c r="E9" s="20">
        <v>0</v>
      </c>
      <c r="F9" s="20">
        <v>4</v>
      </c>
      <c r="G9" s="21">
        <v>0</v>
      </c>
      <c r="H9" s="20">
        <v>3</v>
      </c>
      <c r="I9" s="20">
        <v>20</v>
      </c>
      <c r="J9" s="22" t="s">
        <v>159</v>
      </c>
      <c r="K9" s="20">
        <v>2</v>
      </c>
      <c r="L9" s="20"/>
      <c r="M9" s="37"/>
      <c r="N9" s="79" t="s">
        <v>87</v>
      </c>
      <c r="O9" s="20">
        <v>4</v>
      </c>
      <c r="P9" s="20">
        <v>0</v>
      </c>
      <c r="Q9" s="20">
        <v>1</v>
      </c>
      <c r="R9" s="20">
        <v>3</v>
      </c>
      <c r="S9" s="21">
        <v>1</v>
      </c>
      <c r="T9" s="20">
        <v>7</v>
      </c>
      <c r="U9" s="20">
        <v>33</v>
      </c>
      <c r="V9" s="20">
        <v>-26</v>
      </c>
      <c r="W9" s="20">
        <v>2</v>
      </c>
      <c r="X9" s="20"/>
      <c r="Y9" s="4"/>
    </row>
    <row r="10" spans="1:25" ht="18" x14ac:dyDescent="0.35">
      <c r="A10" s="9"/>
      <c r="M10" s="37"/>
      <c r="Y10" s="4"/>
    </row>
    <row r="11" spans="1:25" ht="18" x14ac:dyDescent="0.35">
      <c r="A11" s="9"/>
      <c r="B11" s="207" t="s">
        <v>10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37"/>
      <c r="N11" s="207" t="s">
        <v>12</v>
      </c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4"/>
    </row>
    <row r="12" spans="1:25" ht="21" x14ac:dyDescent="0.35">
      <c r="A12" s="9"/>
      <c r="B12" s="79" t="s">
        <v>1</v>
      </c>
      <c r="C12" s="44" t="s">
        <v>2</v>
      </c>
      <c r="D12" s="44" t="s">
        <v>4</v>
      </c>
      <c r="E12" s="44" t="s">
        <v>5</v>
      </c>
      <c r="F12" s="44" t="s">
        <v>6</v>
      </c>
      <c r="G12" s="111" t="s">
        <v>3</v>
      </c>
      <c r="H12" s="31" t="s">
        <v>7</v>
      </c>
      <c r="I12" s="31" t="s">
        <v>8</v>
      </c>
      <c r="J12" s="31" t="s">
        <v>9</v>
      </c>
      <c r="K12" s="31" t="s">
        <v>49</v>
      </c>
      <c r="L12" s="31" t="s">
        <v>79</v>
      </c>
      <c r="M12" s="38"/>
      <c r="N12" s="79" t="s">
        <v>1</v>
      </c>
      <c r="O12" s="44" t="s">
        <v>2</v>
      </c>
      <c r="P12" s="44" t="s">
        <v>4</v>
      </c>
      <c r="Q12" s="44" t="s">
        <v>5</v>
      </c>
      <c r="R12" s="44" t="s">
        <v>6</v>
      </c>
      <c r="S12" s="45" t="s">
        <v>3</v>
      </c>
      <c r="T12" s="31" t="s">
        <v>7</v>
      </c>
      <c r="U12" s="31" t="s">
        <v>8</v>
      </c>
      <c r="V12" s="31" t="s">
        <v>9</v>
      </c>
      <c r="W12" s="31" t="s">
        <v>49</v>
      </c>
      <c r="X12" s="31" t="s">
        <v>79</v>
      </c>
      <c r="Y12" s="4"/>
    </row>
    <row r="13" spans="1:25" ht="21" x14ac:dyDescent="0.4">
      <c r="A13" s="9"/>
      <c r="B13" s="106" t="s">
        <v>17</v>
      </c>
      <c r="C13" s="132">
        <v>4</v>
      </c>
      <c r="D13" s="132">
        <v>3</v>
      </c>
      <c r="E13" s="132">
        <v>1</v>
      </c>
      <c r="F13" s="132">
        <v>0</v>
      </c>
      <c r="G13" s="132">
        <v>10</v>
      </c>
      <c r="H13" s="132">
        <v>11</v>
      </c>
      <c r="I13" s="132">
        <v>6</v>
      </c>
      <c r="J13" s="133" t="s">
        <v>176</v>
      </c>
      <c r="K13" s="134"/>
      <c r="L13" s="132"/>
      <c r="M13" s="38"/>
      <c r="N13" s="106" t="s">
        <v>28</v>
      </c>
      <c r="O13" s="132">
        <v>4</v>
      </c>
      <c r="P13" s="132">
        <v>4</v>
      </c>
      <c r="Q13" s="132">
        <v>0</v>
      </c>
      <c r="R13" s="132">
        <v>0</v>
      </c>
      <c r="S13" s="132">
        <v>12</v>
      </c>
      <c r="T13" s="132">
        <v>19</v>
      </c>
      <c r="U13" s="132">
        <v>2</v>
      </c>
      <c r="V13" s="133" t="s">
        <v>149</v>
      </c>
      <c r="W13" s="132">
        <v>1</v>
      </c>
      <c r="X13" s="135"/>
      <c r="Y13" s="4"/>
    </row>
    <row r="14" spans="1:25" ht="21" x14ac:dyDescent="0.35">
      <c r="A14" s="9"/>
      <c r="B14" s="106" t="s">
        <v>26</v>
      </c>
      <c r="C14" s="132">
        <v>4</v>
      </c>
      <c r="D14" s="132">
        <v>3</v>
      </c>
      <c r="E14" s="132">
        <v>0</v>
      </c>
      <c r="F14" s="132">
        <v>1</v>
      </c>
      <c r="G14" s="132">
        <v>9</v>
      </c>
      <c r="H14" s="132">
        <v>21</v>
      </c>
      <c r="I14" s="132">
        <v>8</v>
      </c>
      <c r="J14" s="133" t="s">
        <v>150</v>
      </c>
      <c r="K14" s="132"/>
      <c r="L14" s="132"/>
      <c r="M14" s="38"/>
      <c r="N14" s="106" t="s">
        <v>81</v>
      </c>
      <c r="O14" s="132">
        <v>4</v>
      </c>
      <c r="P14" s="132">
        <v>3</v>
      </c>
      <c r="Q14" s="132">
        <v>0</v>
      </c>
      <c r="R14" s="132">
        <v>1</v>
      </c>
      <c r="S14" s="132">
        <v>9</v>
      </c>
      <c r="T14" s="132">
        <v>20</v>
      </c>
      <c r="U14" s="132">
        <v>3</v>
      </c>
      <c r="V14" s="133" t="s">
        <v>149</v>
      </c>
      <c r="W14" s="132">
        <v>3</v>
      </c>
      <c r="X14" s="132"/>
      <c r="Y14" s="4"/>
    </row>
    <row r="15" spans="1:25" ht="21" x14ac:dyDescent="0.4">
      <c r="A15" s="9"/>
      <c r="B15" s="79" t="s">
        <v>22</v>
      </c>
      <c r="C15" s="34">
        <v>4</v>
      </c>
      <c r="D15" s="20">
        <v>1</v>
      </c>
      <c r="E15" s="20">
        <v>1</v>
      </c>
      <c r="F15" s="20">
        <v>2</v>
      </c>
      <c r="G15" s="110">
        <v>4</v>
      </c>
      <c r="H15" s="20">
        <v>7</v>
      </c>
      <c r="I15" s="20">
        <v>12</v>
      </c>
      <c r="J15" s="35" t="s">
        <v>177</v>
      </c>
      <c r="K15" s="20">
        <v>2</v>
      </c>
      <c r="L15" s="20"/>
      <c r="M15" s="38"/>
      <c r="N15" s="107" t="s">
        <v>24</v>
      </c>
      <c r="O15" s="34">
        <v>4</v>
      </c>
      <c r="P15" s="20">
        <v>1</v>
      </c>
      <c r="Q15" s="20">
        <v>0</v>
      </c>
      <c r="R15" s="20">
        <v>3</v>
      </c>
      <c r="S15" s="110">
        <v>3</v>
      </c>
      <c r="T15" s="20">
        <v>6</v>
      </c>
      <c r="U15" s="20">
        <v>13</v>
      </c>
      <c r="V15" s="20">
        <v>-7</v>
      </c>
      <c r="W15" s="85"/>
      <c r="X15" s="89"/>
      <c r="Y15" s="4"/>
    </row>
    <row r="16" spans="1:25" ht="21" x14ac:dyDescent="0.35">
      <c r="A16" s="9"/>
      <c r="B16" s="79" t="s">
        <v>27</v>
      </c>
      <c r="C16" s="34">
        <v>4</v>
      </c>
      <c r="D16" s="20">
        <v>1</v>
      </c>
      <c r="E16" s="20">
        <v>0</v>
      </c>
      <c r="F16" s="20">
        <v>3</v>
      </c>
      <c r="G16" s="21">
        <v>3</v>
      </c>
      <c r="H16" s="20">
        <v>16</v>
      </c>
      <c r="I16" s="20">
        <v>25</v>
      </c>
      <c r="J16" s="20">
        <v>-9</v>
      </c>
      <c r="K16" s="20"/>
      <c r="L16" s="20"/>
      <c r="M16" s="38"/>
      <c r="N16" s="79" t="s">
        <v>29</v>
      </c>
      <c r="O16" s="34">
        <v>4</v>
      </c>
      <c r="P16" s="20">
        <v>1</v>
      </c>
      <c r="Q16" s="20">
        <v>0</v>
      </c>
      <c r="R16" s="20">
        <v>3</v>
      </c>
      <c r="S16" s="110">
        <v>3</v>
      </c>
      <c r="T16" s="20">
        <v>6</v>
      </c>
      <c r="U16" s="20">
        <v>18</v>
      </c>
      <c r="V16" s="20">
        <v>-12</v>
      </c>
      <c r="W16" s="20">
        <v>4</v>
      </c>
      <c r="X16" s="20">
        <v>1</v>
      </c>
      <c r="Y16" s="4"/>
    </row>
    <row r="17" spans="1:25" ht="21" x14ac:dyDescent="0.4">
      <c r="A17" s="9"/>
      <c r="B17" s="79" t="s">
        <v>73</v>
      </c>
      <c r="C17" s="34">
        <v>4</v>
      </c>
      <c r="D17" s="20">
        <v>0</v>
      </c>
      <c r="E17" s="20">
        <v>2</v>
      </c>
      <c r="F17" s="20">
        <v>2</v>
      </c>
      <c r="G17" s="21">
        <v>2</v>
      </c>
      <c r="H17" s="20">
        <v>6</v>
      </c>
      <c r="I17" s="20">
        <v>10</v>
      </c>
      <c r="J17" s="20">
        <v>-4</v>
      </c>
      <c r="K17" s="20">
        <v>1</v>
      </c>
      <c r="L17" s="20"/>
      <c r="M17" s="37"/>
      <c r="N17" s="79" t="s">
        <v>21</v>
      </c>
      <c r="O17" s="34">
        <v>4</v>
      </c>
      <c r="P17" s="20">
        <v>1</v>
      </c>
      <c r="Q17" s="20">
        <v>0</v>
      </c>
      <c r="R17" s="20">
        <v>3</v>
      </c>
      <c r="S17" s="21">
        <v>3</v>
      </c>
      <c r="T17" s="20">
        <v>4</v>
      </c>
      <c r="U17" s="20">
        <v>19</v>
      </c>
      <c r="V17" s="20">
        <v>-15</v>
      </c>
      <c r="W17" s="20"/>
      <c r="X17" s="89"/>
      <c r="Y17" s="4"/>
    </row>
    <row r="18" spans="1:25" ht="21" x14ac:dyDescent="0.35">
      <c r="A18" s="7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82"/>
      <c r="N18" s="82"/>
      <c r="O18" s="83"/>
      <c r="P18" s="83"/>
      <c r="Q18" s="83"/>
      <c r="R18" s="83"/>
      <c r="S18" s="84"/>
      <c r="T18" s="82"/>
      <c r="U18" s="83"/>
      <c r="V18" s="83"/>
      <c r="W18" s="82"/>
      <c r="X18" s="83"/>
      <c r="Y18" s="5"/>
    </row>
  </sheetData>
  <mergeCells count="5">
    <mergeCell ref="B1:X1"/>
    <mergeCell ref="B3:L3"/>
    <mergeCell ref="N3:X3"/>
    <mergeCell ref="B11:L11"/>
    <mergeCell ref="N11:X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54"/>
  <sheetViews>
    <sheetView topLeftCell="A27" zoomScale="85" zoomScaleNormal="85" workbookViewId="0">
      <selection activeCell="K60" sqref="K59:K60"/>
    </sheetView>
  </sheetViews>
  <sheetFormatPr defaultRowHeight="14.4" x14ac:dyDescent="0.3"/>
  <cols>
    <col min="2" max="2" width="13.77734375" customWidth="1"/>
    <col min="3" max="3" width="7.109375" customWidth="1"/>
    <col min="4" max="4" width="4.44140625" customWidth="1"/>
    <col min="5" max="5" width="7.21875" customWidth="1"/>
    <col min="6" max="6" width="5.5546875" customWidth="1"/>
    <col min="7" max="7" width="12.5546875" customWidth="1"/>
    <col min="9" max="9" width="12.5546875" customWidth="1"/>
    <col min="11" max="11" width="15.33203125" customWidth="1"/>
    <col min="12" max="12" width="7.109375" customWidth="1"/>
    <col min="13" max="13" width="4.44140625" customWidth="1"/>
    <col min="14" max="14" width="7.109375" customWidth="1"/>
    <col min="15" max="15" width="5.5546875" customWidth="1"/>
    <col min="16" max="16" width="15.77734375" customWidth="1"/>
    <col min="17" max="17" width="12.77734375" customWidth="1"/>
    <col min="18" max="18" width="15.77734375" customWidth="1"/>
    <col min="19" max="19" width="11.109375" customWidth="1"/>
    <col min="20" max="20" width="12.5546875" customWidth="1"/>
    <col min="21" max="21" width="11.77734375" customWidth="1"/>
    <col min="22" max="22" width="11.5546875" customWidth="1"/>
  </cols>
  <sheetData>
    <row r="3" spans="2:24" ht="30.6" x14ac:dyDescent="0.3">
      <c r="B3" s="210" t="s">
        <v>111</v>
      </c>
      <c r="C3" s="210"/>
      <c r="D3" s="210"/>
      <c r="E3" s="210"/>
      <c r="F3" s="210"/>
      <c r="G3" s="210"/>
      <c r="H3" s="210"/>
      <c r="I3" s="210"/>
      <c r="J3" s="76"/>
      <c r="K3" s="210" t="s">
        <v>111</v>
      </c>
      <c r="L3" s="210"/>
      <c r="M3" s="210"/>
      <c r="N3" s="210"/>
      <c r="O3" s="210"/>
      <c r="P3" s="210"/>
      <c r="Q3" s="210"/>
      <c r="R3" s="210"/>
    </row>
    <row r="4" spans="2:24" x14ac:dyDescent="0.3">
      <c r="B4" s="216" t="s">
        <v>92</v>
      </c>
      <c r="C4" s="217"/>
      <c r="D4" s="217"/>
      <c r="E4" s="217"/>
      <c r="F4" s="217"/>
      <c r="G4" s="217"/>
      <c r="H4" s="217"/>
      <c r="I4" s="218"/>
      <c r="K4" s="234" t="s">
        <v>96</v>
      </c>
      <c r="L4" s="234"/>
      <c r="M4" s="234"/>
      <c r="N4" s="234"/>
      <c r="O4" s="234"/>
      <c r="P4" s="234"/>
      <c r="Q4" s="234"/>
      <c r="R4" s="234"/>
      <c r="S4" s="104"/>
      <c r="T4" s="104"/>
      <c r="U4" s="104"/>
      <c r="V4" s="104"/>
    </row>
    <row r="5" spans="2:24" x14ac:dyDescent="0.3">
      <c r="B5" s="57" t="s">
        <v>35</v>
      </c>
      <c r="C5" s="57" t="s">
        <v>31</v>
      </c>
      <c r="D5" s="57" t="s">
        <v>32</v>
      </c>
      <c r="E5" s="57" t="s">
        <v>33</v>
      </c>
      <c r="F5" s="57" t="s">
        <v>41</v>
      </c>
      <c r="G5" s="219" t="s">
        <v>34</v>
      </c>
      <c r="H5" s="220"/>
      <c r="I5" s="221"/>
      <c r="K5" s="113" t="s">
        <v>35</v>
      </c>
      <c r="L5" s="113" t="s">
        <v>31</v>
      </c>
      <c r="M5" s="113" t="s">
        <v>32</v>
      </c>
      <c r="N5" s="113" t="s">
        <v>33</v>
      </c>
      <c r="O5" s="113" t="s">
        <v>41</v>
      </c>
      <c r="P5" s="238" t="s">
        <v>34</v>
      </c>
      <c r="Q5" s="238"/>
      <c r="R5" s="238"/>
      <c r="S5" s="48"/>
      <c r="T5" s="48"/>
      <c r="U5" s="48"/>
      <c r="V5" s="48"/>
    </row>
    <row r="6" spans="2:24" ht="14.4" customHeight="1" x14ac:dyDescent="0.3">
      <c r="B6" s="222">
        <v>43989</v>
      </c>
      <c r="C6" s="225" t="s">
        <v>39</v>
      </c>
      <c r="D6" s="73">
        <v>1</v>
      </c>
      <c r="E6" s="73" t="s">
        <v>108</v>
      </c>
      <c r="F6" s="69" t="s">
        <v>88</v>
      </c>
      <c r="G6" s="73" t="s">
        <v>25</v>
      </c>
      <c r="H6" s="87"/>
      <c r="I6" s="73" t="s">
        <v>20</v>
      </c>
      <c r="K6" s="213">
        <v>44017</v>
      </c>
      <c r="L6" s="235" t="s">
        <v>39</v>
      </c>
      <c r="M6" s="112">
        <v>1</v>
      </c>
      <c r="N6" s="112" t="s">
        <v>108</v>
      </c>
      <c r="O6" s="69" t="s">
        <v>88</v>
      </c>
      <c r="P6" s="18" t="s">
        <v>25</v>
      </c>
      <c r="Q6" s="87"/>
      <c r="R6" s="18" t="s">
        <v>80</v>
      </c>
      <c r="S6" s="48"/>
      <c r="T6" s="48"/>
      <c r="U6" s="48"/>
      <c r="V6" s="104"/>
    </row>
    <row r="7" spans="2:24" ht="14.4" customHeight="1" x14ac:dyDescent="0.3">
      <c r="B7" s="223"/>
      <c r="C7" s="226"/>
      <c r="D7" s="73"/>
      <c r="E7" s="73" t="s">
        <v>109</v>
      </c>
      <c r="F7" s="228" t="s">
        <v>84</v>
      </c>
      <c r="G7" s="229"/>
      <c r="H7" s="229"/>
      <c r="I7" s="230"/>
      <c r="K7" s="213"/>
      <c r="L7" s="235"/>
      <c r="M7" s="112">
        <v>2</v>
      </c>
      <c r="N7" s="112" t="s">
        <v>109</v>
      </c>
      <c r="O7" s="67" t="s">
        <v>90</v>
      </c>
      <c r="P7" s="18" t="s">
        <v>82</v>
      </c>
      <c r="Q7" s="87"/>
      <c r="R7" s="18" t="s">
        <v>87</v>
      </c>
      <c r="S7" s="104"/>
      <c r="T7" s="104"/>
      <c r="U7" s="104"/>
      <c r="V7" s="104"/>
    </row>
    <row r="8" spans="2:24" ht="14.4" customHeight="1" x14ac:dyDescent="0.3">
      <c r="B8" s="223"/>
      <c r="C8" s="227"/>
      <c r="D8" s="73">
        <v>2</v>
      </c>
      <c r="E8" s="73" t="s">
        <v>30</v>
      </c>
      <c r="F8" s="67" t="s">
        <v>90</v>
      </c>
      <c r="G8" s="73" t="s">
        <v>74</v>
      </c>
      <c r="H8" s="87"/>
      <c r="I8" s="73" t="s">
        <v>82</v>
      </c>
      <c r="K8" s="213"/>
      <c r="L8" s="235"/>
      <c r="M8" s="112">
        <v>3</v>
      </c>
      <c r="N8" s="112" t="s">
        <v>78</v>
      </c>
      <c r="O8" s="68" t="s">
        <v>89</v>
      </c>
      <c r="P8" s="18" t="s">
        <v>17</v>
      </c>
      <c r="Q8" s="87"/>
      <c r="R8" s="18" t="s">
        <v>73</v>
      </c>
    </row>
    <row r="9" spans="2:24" ht="14.4" customHeight="1" x14ac:dyDescent="0.3">
      <c r="B9" s="223"/>
      <c r="C9" s="231" t="s">
        <v>40</v>
      </c>
      <c r="D9" s="73">
        <v>1</v>
      </c>
      <c r="E9" s="73" t="s">
        <v>110</v>
      </c>
      <c r="F9" s="69" t="s">
        <v>88</v>
      </c>
      <c r="G9" s="18" t="s">
        <v>23</v>
      </c>
      <c r="H9" s="87"/>
      <c r="I9" s="18" t="s">
        <v>19</v>
      </c>
      <c r="K9" s="213"/>
      <c r="L9" s="236" t="s">
        <v>40</v>
      </c>
      <c r="M9" s="112">
        <v>1</v>
      </c>
      <c r="N9" s="112" t="s">
        <v>110</v>
      </c>
      <c r="O9" s="66" t="s">
        <v>91</v>
      </c>
      <c r="P9" s="18" t="s">
        <v>29</v>
      </c>
      <c r="Q9" s="87"/>
      <c r="R9" s="18" t="s">
        <v>24</v>
      </c>
    </row>
    <row r="10" spans="2:24" ht="14.4" customHeight="1" x14ac:dyDescent="0.3">
      <c r="B10" s="223"/>
      <c r="C10" s="232"/>
      <c r="D10" s="73">
        <v>2</v>
      </c>
      <c r="E10" s="73" t="s">
        <v>50</v>
      </c>
      <c r="F10" s="68" t="s">
        <v>89</v>
      </c>
      <c r="G10" s="18" t="s">
        <v>17</v>
      </c>
      <c r="H10" s="87"/>
      <c r="I10" s="18" t="s">
        <v>26</v>
      </c>
      <c r="K10" s="213"/>
      <c r="L10" s="236"/>
      <c r="M10" s="112">
        <v>2</v>
      </c>
      <c r="N10" s="112" t="s">
        <v>50</v>
      </c>
      <c r="O10" s="66" t="s">
        <v>91</v>
      </c>
      <c r="P10" s="18" t="s">
        <v>28</v>
      </c>
      <c r="Q10" s="87"/>
      <c r="R10" s="18" t="s">
        <v>81</v>
      </c>
      <c r="S10" s="104"/>
      <c r="T10" s="104"/>
      <c r="U10" s="104"/>
      <c r="V10" s="104"/>
      <c r="W10" s="104"/>
      <c r="X10" s="104"/>
    </row>
    <row r="11" spans="2:24" ht="14.4" customHeight="1" x14ac:dyDescent="0.3">
      <c r="B11" s="224"/>
      <c r="C11" s="233"/>
      <c r="D11" s="73">
        <v>3</v>
      </c>
      <c r="E11" s="73" t="s">
        <v>51</v>
      </c>
      <c r="F11" s="66" t="s">
        <v>91</v>
      </c>
      <c r="G11" s="18" t="s">
        <v>81</v>
      </c>
      <c r="H11" s="87"/>
      <c r="I11" s="18" t="s">
        <v>21</v>
      </c>
      <c r="K11" s="213"/>
      <c r="L11" s="236"/>
      <c r="M11" s="112">
        <v>3</v>
      </c>
      <c r="N11" s="112" t="s">
        <v>51</v>
      </c>
      <c r="O11" s="69" t="s">
        <v>88</v>
      </c>
      <c r="P11" s="18" t="s">
        <v>19</v>
      </c>
      <c r="Q11" s="87"/>
      <c r="R11" s="18" t="s">
        <v>20</v>
      </c>
      <c r="S11" s="104"/>
      <c r="T11" s="104"/>
      <c r="U11" s="104"/>
      <c r="V11" s="104"/>
      <c r="W11" s="104"/>
      <c r="X11" s="104"/>
    </row>
    <row r="12" spans="2:24" x14ac:dyDescent="0.3">
      <c r="S12" s="104"/>
      <c r="T12" s="104"/>
      <c r="U12" s="104"/>
      <c r="V12" s="104"/>
      <c r="W12" s="104"/>
      <c r="X12" s="104"/>
    </row>
    <row r="13" spans="2:24" x14ac:dyDescent="0.3">
      <c r="S13" s="104"/>
      <c r="T13" s="104"/>
      <c r="U13" s="104"/>
      <c r="V13" s="104"/>
      <c r="W13" s="104"/>
      <c r="X13" s="104"/>
    </row>
    <row r="14" spans="2:24" ht="30" x14ac:dyDescent="0.3">
      <c r="B14" s="210" t="s">
        <v>111</v>
      </c>
      <c r="C14" s="210"/>
      <c r="D14" s="210"/>
      <c r="E14" s="210"/>
      <c r="F14" s="210"/>
      <c r="G14" s="210"/>
      <c r="H14" s="210"/>
      <c r="I14" s="210"/>
      <c r="K14" s="210" t="s">
        <v>111</v>
      </c>
      <c r="L14" s="210"/>
      <c r="M14" s="210"/>
      <c r="N14" s="210"/>
      <c r="O14" s="210"/>
      <c r="P14" s="210"/>
      <c r="Q14" s="210"/>
      <c r="R14" s="237"/>
      <c r="S14" s="104"/>
      <c r="T14" s="104"/>
      <c r="U14" s="104"/>
      <c r="V14" s="104"/>
      <c r="W14" s="104"/>
      <c r="X14" s="104"/>
    </row>
    <row r="15" spans="2:24" x14ac:dyDescent="0.3">
      <c r="B15" s="234" t="s">
        <v>93</v>
      </c>
      <c r="C15" s="234"/>
      <c r="D15" s="234"/>
      <c r="E15" s="234"/>
      <c r="F15" s="234"/>
      <c r="G15" s="234"/>
      <c r="H15" s="234"/>
      <c r="I15" s="234"/>
      <c r="K15" s="234" t="s">
        <v>97</v>
      </c>
      <c r="L15" s="234"/>
      <c r="M15" s="234"/>
      <c r="N15" s="234"/>
      <c r="O15" s="234"/>
      <c r="P15" s="234"/>
      <c r="Q15" s="234"/>
      <c r="R15" s="216"/>
      <c r="S15" s="104"/>
      <c r="T15" s="104"/>
      <c r="U15" s="104"/>
      <c r="V15" s="104"/>
      <c r="W15" s="104"/>
      <c r="X15" s="104"/>
    </row>
    <row r="16" spans="2:24" x14ac:dyDescent="0.3">
      <c r="B16" s="57" t="s">
        <v>35</v>
      </c>
      <c r="C16" s="57" t="s">
        <v>31</v>
      </c>
      <c r="D16" s="57" t="s">
        <v>32</v>
      </c>
      <c r="E16" s="57" t="s">
        <v>33</v>
      </c>
      <c r="F16" s="57" t="s">
        <v>41</v>
      </c>
      <c r="G16" s="219" t="s">
        <v>34</v>
      </c>
      <c r="H16" s="220"/>
      <c r="I16" s="221"/>
      <c r="K16" s="57" t="s">
        <v>35</v>
      </c>
      <c r="L16" s="57" t="s">
        <v>31</v>
      </c>
      <c r="M16" s="57" t="s">
        <v>32</v>
      </c>
      <c r="N16" s="57" t="s">
        <v>33</v>
      </c>
      <c r="O16" s="57" t="s">
        <v>41</v>
      </c>
      <c r="P16" s="238" t="s">
        <v>34</v>
      </c>
      <c r="Q16" s="238"/>
      <c r="R16" s="238"/>
      <c r="S16" s="104"/>
      <c r="T16" s="48"/>
      <c r="U16" s="48"/>
      <c r="V16" s="48"/>
      <c r="W16" s="104"/>
      <c r="X16" s="104"/>
    </row>
    <row r="17" spans="2:24" ht="14.4" customHeight="1" x14ac:dyDescent="0.3">
      <c r="B17" s="213">
        <v>43996</v>
      </c>
      <c r="C17" s="235" t="s">
        <v>39</v>
      </c>
      <c r="D17" s="80">
        <v>1</v>
      </c>
      <c r="E17" s="80" t="s">
        <v>108</v>
      </c>
      <c r="F17" s="67" t="s">
        <v>90</v>
      </c>
      <c r="G17" s="75" t="s">
        <v>87</v>
      </c>
      <c r="H17" s="87"/>
      <c r="I17" s="75" t="s">
        <v>18</v>
      </c>
      <c r="K17" s="213">
        <v>44024</v>
      </c>
      <c r="L17" s="235" t="s">
        <v>39</v>
      </c>
      <c r="M17" s="80">
        <v>1</v>
      </c>
      <c r="N17" s="80" t="s">
        <v>108</v>
      </c>
      <c r="O17" s="68" t="s">
        <v>89</v>
      </c>
      <c r="P17" s="75" t="s">
        <v>73</v>
      </c>
      <c r="Q17" s="87"/>
      <c r="R17" s="75" t="s">
        <v>27</v>
      </c>
      <c r="S17" s="104"/>
      <c r="T17" s="104"/>
      <c r="U17" s="104"/>
      <c r="V17" s="104"/>
      <c r="W17" s="104"/>
      <c r="X17" s="104"/>
    </row>
    <row r="18" spans="2:24" ht="14.4" customHeight="1" x14ac:dyDescent="0.3">
      <c r="B18" s="213"/>
      <c r="C18" s="235"/>
      <c r="D18" s="80">
        <v>2</v>
      </c>
      <c r="E18" s="80" t="s">
        <v>109</v>
      </c>
      <c r="F18" s="69" t="s">
        <v>88</v>
      </c>
      <c r="G18" s="75" t="s">
        <v>20</v>
      </c>
      <c r="H18" s="87"/>
      <c r="I18" s="75" t="s">
        <v>80</v>
      </c>
      <c r="K18" s="213"/>
      <c r="L18" s="235"/>
      <c r="M18" s="80">
        <v>2</v>
      </c>
      <c r="N18" s="80" t="s">
        <v>109</v>
      </c>
      <c r="O18" s="69" t="s">
        <v>88</v>
      </c>
      <c r="P18" s="75" t="s">
        <v>23</v>
      </c>
      <c r="Q18" s="87"/>
      <c r="R18" s="75" t="s">
        <v>20</v>
      </c>
      <c r="S18" s="104"/>
      <c r="T18" s="104"/>
      <c r="U18" s="104"/>
      <c r="V18" s="104"/>
      <c r="W18" s="104"/>
      <c r="X18" s="104"/>
    </row>
    <row r="19" spans="2:24" ht="14.4" customHeight="1" x14ac:dyDescent="0.3">
      <c r="B19" s="213"/>
      <c r="C19" s="235"/>
      <c r="D19" s="80">
        <v>3</v>
      </c>
      <c r="E19" s="80" t="s">
        <v>78</v>
      </c>
      <c r="F19" s="68" t="s">
        <v>89</v>
      </c>
      <c r="G19" s="75" t="s">
        <v>22</v>
      </c>
      <c r="H19" s="87"/>
      <c r="I19" s="75" t="s">
        <v>73</v>
      </c>
      <c r="K19" s="213"/>
      <c r="L19" s="235"/>
      <c r="M19" s="80">
        <v>3</v>
      </c>
      <c r="N19" s="80" t="s">
        <v>78</v>
      </c>
      <c r="O19" s="67" t="s">
        <v>90</v>
      </c>
      <c r="P19" s="75" t="s">
        <v>82</v>
      </c>
      <c r="Q19" s="87"/>
      <c r="R19" s="75" t="s">
        <v>18</v>
      </c>
      <c r="S19" s="104"/>
      <c r="T19" s="104"/>
      <c r="U19" s="104"/>
      <c r="V19" s="104"/>
      <c r="W19" s="104"/>
      <c r="X19" s="104"/>
    </row>
    <row r="20" spans="2:24" ht="14.4" customHeight="1" x14ac:dyDescent="0.3">
      <c r="B20" s="213"/>
      <c r="C20" s="236" t="s">
        <v>40</v>
      </c>
      <c r="D20" s="80">
        <v>1</v>
      </c>
      <c r="E20" s="80" t="s">
        <v>110</v>
      </c>
      <c r="F20" s="66" t="s">
        <v>91</v>
      </c>
      <c r="G20" s="75" t="s">
        <v>28</v>
      </c>
      <c r="H20" s="87"/>
      <c r="I20" s="75" t="s">
        <v>21</v>
      </c>
      <c r="K20" s="213"/>
      <c r="L20" s="236" t="s">
        <v>40</v>
      </c>
      <c r="M20" s="80">
        <v>1</v>
      </c>
      <c r="N20" s="80" t="s">
        <v>110</v>
      </c>
      <c r="O20" s="68" t="s">
        <v>89</v>
      </c>
      <c r="P20" s="75" t="s">
        <v>26</v>
      </c>
      <c r="Q20" s="87"/>
      <c r="R20" s="75" t="s">
        <v>22</v>
      </c>
      <c r="S20" s="104"/>
      <c r="T20" s="104"/>
      <c r="U20" s="104"/>
      <c r="V20" s="104"/>
      <c r="W20" s="104"/>
      <c r="X20" s="104"/>
    </row>
    <row r="21" spans="2:24" ht="14.4" customHeight="1" x14ac:dyDescent="0.3">
      <c r="B21" s="213"/>
      <c r="C21" s="236"/>
      <c r="D21" s="80">
        <v>2</v>
      </c>
      <c r="E21" s="80" t="s">
        <v>50</v>
      </c>
      <c r="F21" s="68" t="s">
        <v>89</v>
      </c>
      <c r="G21" s="75" t="s">
        <v>26</v>
      </c>
      <c r="H21" s="87"/>
      <c r="I21" s="75" t="s">
        <v>27</v>
      </c>
      <c r="K21" s="213"/>
      <c r="L21" s="236"/>
      <c r="M21" s="80">
        <v>2</v>
      </c>
      <c r="N21" s="80" t="s">
        <v>50</v>
      </c>
      <c r="O21" s="69" t="s">
        <v>88</v>
      </c>
      <c r="P21" s="75" t="s">
        <v>25</v>
      </c>
      <c r="Q21" s="87"/>
      <c r="R21" s="75" t="s">
        <v>19</v>
      </c>
      <c r="S21" s="104"/>
      <c r="T21" s="104"/>
      <c r="U21" s="104"/>
      <c r="V21" s="104"/>
      <c r="W21" s="104"/>
      <c r="X21" s="104"/>
    </row>
    <row r="22" spans="2:24" ht="14.4" customHeight="1" x14ac:dyDescent="0.3">
      <c r="B22" s="213"/>
      <c r="C22" s="236"/>
      <c r="D22" s="80">
        <v>3</v>
      </c>
      <c r="E22" s="80" t="s">
        <v>51</v>
      </c>
      <c r="F22" s="67" t="s">
        <v>90</v>
      </c>
      <c r="G22" s="75" t="s">
        <v>74</v>
      </c>
      <c r="H22" s="87"/>
      <c r="I22" s="75" t="s">
        <v>86</v>
      </c>
      <c r="K22" s="213"/>
      <c r="L22" s="236"/>
      <c r="M22" s="80">
        <v>3</v>
      </c>
      <c r="N22" s="80" t="s">
        <v>51</v>
      </c>
      <c r="O22" s="66" t="s">
        <v>91</v>
      </c>
      <c r="P22" s="75" t="s">
        <v>28</v>
      </c>
      <c r="Q22" s="87"/>
      <c r="R22" s="75" t="s">
        <v>24</v>
      </c>
      <c r="S22" s="104"/>
      <c r="T22" s="104"/>
      <c r="U22" s="104"/>
      <c r="V22" s="104"/>
      <c r="W22" s="104"/>
      <c r="X22" s="104"/>
    </row>
    <row r="23" spans="2:24" x14ac:dyDescent="0.3">
      <c r="S23" s="104"/>
      <c r="T23" s="104"/>
      <c r="U23" s="104"/>
      <c r="V23" s="104"/>
      <c r="W23" s="104"/>
      <c r="X23" s="104"/>
    </row>
    <row r="24" spans="2:24" x14ac:dyDescent="0.3">
      <c r="S24" s="104"/>
      <c r="T24" s="104"/>
      <c r="U24" s="104"/>
      <c r="V24" s="104"/>
      <c r="W24" s="104"/>
      <c r="X24" s="104"/>
    </row>
    <row r="25" spans="2:24" ht="30" x14ac:dyDescent="0.3">
      <c r="B25" s="210" t="s">
        <v>111</v>
      </c>
      <c r="C25" s="210"/>
      <c r="D25" s="210"/>
      <c r="E25" s="210"/>
      <c r="F25" s="210"/>
      <c r="G25" s="210"/>
      <c r="H25" s="210"/>
      <c r="I25" s="210"/>
      <c r="K25" s="210" t="s">
        <v>111</v>
      </c>
      <c r="L25" s="210"/>
      <c r="M25" s="210"/>
      <c r="N25" s="210"/>
      <c r="O25" s="210"/>
      <c r="P25" s="210"/>
      <c r="Q25" s="210"/>
      <c r="R25" s="237"/>
      <c r="S25" s="104"/>
      <c r="T25" s="104"/>
      <c r="U25" s="104"/>
      <c r="V25" s="104"/>
      <c r="W25" s="104"/>
      <c r="X25" s="104"/>
    </row>
    <row r="26" spans="2:24" x14ac:dyDescent="0.3">
      <c r="B26" s="234" t="s">
        <v>94</v>
      </c>
      <c r="C26" s="234"/>
      <c r="D26" s="234"/>
      <c r="E26" s="234"/>
      <c r="F26" s="234"/>
      <c r="G26" s="234"/>
      <c r="H26" s="234"/>
      <c r="I26" s="234"/>
      <c r="K26" s="234" t="s">
        <v>98</v>
      </c>
      <c r="L26" s="234"/>
      <c r="M26" s="234"/>
      <c r="N26" s="234"/>
      <c r="O26" s="234"/>
      <c r="P26" s="234"/>
      <c r="Q26" s="234"/>
      <c r="R26" s="234"/>
      <c r="S26" s="77"/>
      <c r="T26" s="104"/>
      <c r="U26" s="116"/>
    </row>
    <row r="27" spans="2:24" x14ac:dyDescent="0.3">
      <c r="B27" s="57" t="s">
        <v>35</v>
      </c>
      <c r="C27" s="57" t="s">
        <v>31</v>
      </c>
      <c r="D27" s="57" t="s">
        <v>32</v>
      </c>
      <c r="E27" s="57" t="s">
        <v>33</v>
      </c>
      <c r="F27" s="57" t="s">
        <v>41</v>
      </c>
      <c r="G27" s="219" t="s">
        <v>34</v>
      </c>
      <c r="H27" s="220"/>
      <c r="I27" s="221"/>
      <c r="K27" s="57" t="s">
        <v>35</v>
      </c>
      <c r="L27" s="57" t="s">
        <v>31</v>
      </c>
      <c r="M27" s="57" t="s">
        <v>32</v>
      </c>
      <c r="N27" s="57" t="s">
        <v>33</v>
      </c>
      <c r="O27" s="57" t="s">
        <v>41</v>
      </c>
      <c r="P27" s="219" t="s">
        <v>34</v>
      </c>
      <c r="Q27" s="220"/>
      <c r="R27" s="221"/>
      <c r="S27" s="77"/>
      <c r="T27" s="104"/>
      <c r="U27" s="116"/>
    </row>
    <row r="28" spans="2:24" ht="14.4" customHeight="1" x14ac:dyDescent="0.3">
      <c r="B28" s="213">
        <v>44003</v>
      </c>
      <c r="C28" s="235" t="s">
        <v>39</v>
      </c>
      <c r="D28" s="80">
        <v>1</v>
      </c>
      <c r="E28" s="80" t="s">
        <v>108</v>
      </c>
      <c r="F28" s="69" t="s">
        <v>88</v>
      </c>
      <c r="G28" s="80" t="s">
        <v>23</v>
      </c>
      <c r="H28" s="87"/>
      <c r="I28" s="80" t="s">
        <v>25</v>
      </c>
      <c r="K28" s="213">
        <v>44031</v>
      </c>
      <c r="L28" s="235" t="s">
        <v>39</v>
      </c>
      <c r="M28" s="120">
        <v>1</v>
      </c>
      <c r="N28" s="120" t="s">
        <v>108</v>
      </c>
      <c r="O28" s="68" t="s">
        <v>89</v>
      </c>
      <c r="P28" s="75" t="s">
        <v>17</v>
      </c>
      <c r="Q28" s="87"/>
      <c r="R28" s="75" t="s">
        <v>22</v>
      </c>
      <c r="S28" s="77"/>
      <c r="T28" s="48"/>
      <c r="U28" s="116"/>
    </row>
    <row r="29" spans="2:24" ht="14.4" customHeight="1" x14ac:dyDescent="0.3">
      <c r="B29" s="213"/>
      <c r="C29" s="235"/>
      <c r="D29" s="80">
        <v>2</v>
      </c>
      <c r="E29" s="80" t="s">
        <v>109</v>
      </c>
      <c r="F29" s="68" t="s">
        <v>89</v>
      </c>
      <c r="G29" s="80" t="s">
        <v>17</v>
      </c>
      <c r="H29" s="87"/>
      <c r="I29" s="80" t="s">
        <v>27</v>
      </c>
      <c r="K29" s="213"/>
      <c r="L29" s="235"/>
      <c r="M29" s="120">
        <v>2</v>
      </c>
      <c r="N29" s="120" t="s">
        <v>109</v>
      </c>
      <c r="O29" s="69" t="s">
        <v>88</v>
      </c>
      <c r="P29" s="75" t="s">
        <v>23</v>
      </c>
      <c r="Q29" s="87"/>
      <c r="R29" s="75" t="s">
        <v>80</v>
      </c>
      <c r="S29" s="77"/>
      <c r="T29" s="48"/>
      <c r="U29" s="116"/>
    </row>
    <row r="30" spans="2:24" ht="14.4" customHeight="1" x14ac:dyDescent="0.3">
      <c r="B30" s="213"/>
      <c r="C30" s="235"/>
      <c r="D30" s="80">
        <v>3</v>
      </c>
      <c r="E30" s="80" t="s">
        <v>78</v>
      </c>
      <c r="F30" s="67" t="s">
        <v>90</v>
      </c>
      <c r="G30" s="80" t="s">
        <v>86</v>
      </c>
      <c r="H30" s="87"/>
      <c r="I30" s="80" t="s">
        <v>18</v>
      </c>
      <c r="K30" s="213"/>
      <c r="L30" s="235"/>
      <c r="M30" s="120">
        <v>3</v>
      </c>
      <c r="N30" s="120" t="s">
        <v>78</v>
      </c>
      <c r="O30" s="67" t="s">
        <v>90</v>
      </c>
      <c r="P30" s="75" t="s">
        <v>86</v>
      </c>
      <c r="Q30" s="87"/>
      <c r="R30" s="75" t="s">
        <v>87</v>
      </c>
      <c r="S30" s="77"/>
      <c r="T30" s="104"/>
      <c r="U30" s="116"/>
    </row>
    <row r="31" spans="2:24" ht="14.4" customHeight="1" x14ac:dyDescent="0.3">
      <c r="B31" s="213"/>
      <c r="C31" s="236" t="s">
        <v>40</v>
      </c>
      <c r="D31" s="80">
        <v>1</v>
      </c>
      <c r="E31" s="80" t="s">
        <v>110</v>
      </c>
      <c r="F31" s="66" t="s">
        <v>91</v>
      </c>
      <c r="G31" s="57" t="s">
        <v>28</v>
      </c>
      <c r="H31" s="87"/>
      <c r="I31" s="80" t="s">
        <v>29</v>
      </c>
      <c r="K31" s="213"/>
      <c r="L31" s="236" t="s">
        <v>40</v>
      </c>
      <c r="M31" s="120">
        <v>1</v>
      </c>
      <c r="N31" s="120" t="s">
        <v>110</v>
      </c>
      <c r="O31" s="66" t="s">
        <v>91</v>
      </c>
      <c r="P31" s="75" t="s">
        <v>29</v>
      </c>
      <c r="Q31" s="87"/>
      <c r="R31" s="75" t="s">
        <v>21</v>
      </c>
      <c r="S31" s="77"/>
      <c r="T31" s="104"/>
      <c r="U31" s="116"/>
    </row>
    <row r="32" spans="2:24" ht="14.4" customHeight="1" x14ac:dyDescent="0.3">
      <c r="B32" s="213"/>
      <c r="C32" s="236"/>
      <c r="D32" s="80">
        <v>2</v>
      </c>
      <c r="E32" s="80" t="s">
        <v>50</v>
      </c>
      <c r="F32" s="66" t="s">
        <v>91</v>
      </c>
      <c r="G32" s="57" t="s">
        <v>24</v>
      </c>
      <c r="H32" s="87"/>
      <c r="I32" s="57" t="s">
        <v>81</v>
      </c>
      <c r="K32" s="213"/>
      <c r="L32" s="236"/>
      <c r="M32" s="120">
        <v>2</v>
      </c>
      <c r="N32" s="120" t="s">
        <v>50</v>
      </c>
      <c r="O32" s="67" t="s">
        <v>90</v>
      </c>
      <c r="P32" s="75" t="s">
        <v>74</v>
      </c>
      <c r="Q32" s="87"/>
      <c r="R32" s="75" t="s">
        <v>18</v>
      </c>
      <c r="S32" s="77"/>
      <c r="T32" s="116"/>
      <c r="U32" s="116"/>
    </row>
    <row r="33" spans="2:21" ht="14.4" customHeight="1" x14ac:dyDescent="0.3">
      <c r="B33" s="213"/>
      <c r="C33" s="236"/>
      <c r="D33" s="80">
        <v>3</v>
      </c>
      <c r="E33" s="80" t="s">
        <v>51</v>
      </c>
      <c r="F33" s="69" t="s">
        <v>88</v>
      </c>
      <c r="G33" s="57" t="s">
        <v>19</v>
      </c>
      <c r="H33" s="87"/>
      <c r="I33" s="80" t="s">
        <v>80</v>
      </c>
      <c r="K33" s="125"/>
      <c r="L33" s="126"/>
      <c r="M33" s="122"/>
      <c r="N33" s="122"/>
      <c r="O33" s="127"/>
      <c r="P33" s="239"/>
      <c r="Q33" s="239"/>
      <c r="R33" s="239"/>
      <c r="S33" s="77"/>
      <c r="T33" s="116"/>
      <c r="U33" s="116"/>
    </row>
    <row r="34" spans="2:21" x14ac:dyDescent="0.3">
      <c r="S34" s="77"/>
      <c r="T34" s="116"/>
      <c r="U34" s="116"/>
    </row>
    <row r="35" spans="2:21" x14ac:dyDescent="0.3">
      <c r="T35" s="116"/>
      <c r="U35" s="116"/>
    </row>
    <row r="36" spans="2:21" ht="30" x14ac:dyDescent="0.3">
      <c r="B36" s="210" t="s">
        <v>111</v>
      </c>
      <c r="C36" s="210"/>
      <c r="D36" s="210"/>
      <c r="E36" s="210"/>
      <c r="F36" s="210"/>
      <c r="G36" s="210"/>
      <c r="H36" s="210"/>
      <c r="I36" s="210"/>
      <c r="K36" s="210" t="s">
        <v>111</v>
      </c>
      <c r="L36" s="210"/>
      <c r="M36" s="210"/>
      <c r="N36" s="210"/>
      <c r="O36" s="210"/>
      <c r="P36" s="210"/>
      <c r="Q36" s="210"/>
      <c r="R36" s="210"/>
      <c r="T36" s="116"/>
      <c r="U36" s="116"/>
    </row>
    <row r="37" spans="2:21" x14ac:dyDescent="0.3">
      <c r="B37" s="234" t="s">
        <v>95</v>
      </c>
      <c r="C37" s="234"/>
      <c r="D37" s="234"/>
      <c r="E37" s="234"/>
      <c r="F37" s="234"/>
      <c r="G37" s="234"/>
      <c r="H37" s="234"/>
      <c r="I37" s="234"/>
      <c r="K37" s="211" t="s">
        <v>112</v>
      </c>
      <c r="L37" s="211"/>
      <c r="M37" s="211"/>
      <c r="N37" s="211"/>
      <c r="O37" s="211"/>
      <c r="P37" s="211"/>
      <c r="Q37" s="211"/>
      <c r="R37" s="211"/>
    </row>
    <row r="38" spans="2:21" x14ac:dyDescent="0.3">
      <c r="B38" s="57" t="s">
        <v>35</v>
      </c>
      <c r="C38" s="57" t="s">
        <v>31</v>
      </c>
      <c r="D38" s="57" t="s">
        <v>32</v>
      </c>
      <c r="E38" s="57" t="s">
        <v>33</v>
      </c>
      <c r="F38" s="57" t="s">
        <v>41</v>
      </c>
      <c r="G38" s="219" t="s">
        <v>34</v>
      </c>
      <c r="H38" s="220"/>
      <c r="I38" s="221"/>
      <c r="K38" s="211"/>
      <c r="L38" s="211"/>
      <c r="M38" s="211"/>
      <c r="N38" s="211"/>
      <c r="O38" s="211"/>
      <c r="P38" s="211"/>
      <c r="Q38" s="211"/>
      <c r="R38" s="211"/>
    </row>
    <row r="39" spans="2:21" ht="14.4" customHeight="1" x14ac:dyDescent="0.3">
      <c r="B39" s="213">
        <v>44010</v>
      </c>
      <c r="C39" s="235" t="s">
        <v>39</v>
      </c>
      <c r="D39" s="80">
        <v>1</v>
      </c>
      <c r="E39" s="75" t="s">
        <v>108</v>
      </c>
      <c r="F39" s="67" t="s">
        <v>90</v>
      </c>
      <c r="G39" s="75" t="s">
        <v>82</v>
      </c>
      <c r="H39" s="87"/>
      <c r="I39" s="80" t="s">
        <v>86</v>
      </c>
      <c r="K39" s="123" t="s">
        <v>35</v>
      </c>
      <c r="L39" s="123" t="s">
        <v>31</v>
      </c>
      <c r="M39" s="123" t="s">
        <v>32</v>
      </c>
      <c r="N39" s="123" t="s">
        <v>33</v>
      </c>
      <c r="O39" s="123"/>
      <c r="P39" s="212" t="s">
        <v>34</v>
      </c>
      <c r="Q39" s="212"/>
      <c r="R39" s="212"/>
    </row>
    <row r="40" spans="2:21" ht="14.4" customHeight="1" x14ac:dyDescent="0.3">
      <c r="B40" s="213"/>
      <c r="C40" s="235"/>
      <c r="D40" s="80">
        <v>2</v>
      </c>
      <c r="E40" s="75" t="s">
        <v>109</v>
      </c>
      <c r="F40" s="67" t="s">
        <v>90</v>
      </c>
      <c r="G40" s="75" t="s">
        <v>74</v>
      </c>
      <c r="H40" s="87"/>
      <c r="I40" s="98" t="s">
        <v>87</v>
      </c>
      <c r="K40" s="213">
        <v>44038</v>
      </c>
      <c r="L40" s="207" t="s">
        <v>72</v>
      </c>
      <c r="M40" s="124">
        <v>1</v>
      </c>
      <c r="N40" s="124" t="s">
        <v>108</v>
      </c>
      <c r="O40" s="124" t="s">
        <v>53</v>
      </c>
      <c r="P40" s="124" t="s">
        <v>19</v>
      </c>
      <c r="Q40" s="42"/>
      <c r="R40" s="124" t="s">
        <v>26</v>
      </c>
    </row>
    <row r="41" spans="2:21" ht="14.4" customHeight="1" x14ac:dyDescent="0.3">
      <c r="B41" s="213"/>
      <c r="C41" s="235"/>
      <c r="D41" s="80">
        <v>3</v>
      </c>
      <c r="E41" s="75" t="s">
        <v>78</v>
      </c>
      <c r="F41" s="68" t="s">
        <v>89</v>
      </c>
      <c r="G41" s="80" t="s">
        <v>22</v>
      </c>
      <c r="H41" s="87"/>
      <c r="I41" s="80" t="s">
        <v>27</v>
      </c>
      <c r="K41" s="213"/>
      <c r="L41" s="207"/>
      <c r="M41" s="124">
        <v>2</v>
      </c>
      <c r="N41" s="124" t="s">
        <v>109</v>
      </c>
      <c r="O41" s="124" t="s">
        <v>54</v>
      </c>
      <c r="P41" s="124" t="s">
        <v>74</v>
      </c>
      <c r="Q41" s="42"/>
      <c r="R41" s="124" t="s">
        <v>81</v>
      </c>
    </row>
    <row r="42" spans="2:21" ht="14.4" customHeight="1" x14ac:dyDescent="0.3">
      <c r="B42" s="213"/>
      <c r="C42" s="236" t="s">
        <v>40</v>
      </c>
      <c r="D42" s="80">
        <v>1</v>
      </c>
      <c r="E42" s="75" t="s">
        <v>110</v>
      </c>
      <c r="F42" s="68" t="s">
        <v>89</v>
      </c>
      <c r="G42" s="57" t="s">
        <v>26</v>
      </c>
      <c r="H42" s="87"/>
      <c r="I42" s="80" t="s">
        <v>73</v>
      </c>
      <c r="K42" s="213"/>
      <c r="L42" s="214" t="s">
        <v>75</v>
      </c>
      <c r="M42" s="124">
        <v>3</v>
      </c>
      <c r="N42" s="124" t="s">
        <v>110</v>
      </c>
      <c r="O42" s="124" t="s">
        <v>55</v>
      </c>
      <c r="P42" s="124" t="s">
        <v>28</v>
      </c>
      <c r="Q42" s="42"/>
      <c r="R42" s="124" t="s">
        <v>18</v>
      </c>
    </row>
    <row r="43" spans="2:21" ht="14.4" customHeight="1" x14ac:dyDescent="0.3">
      <c r="B43" s="213"/>
      <c r="C43" s="236"/>
      <c r="D43" s="80">
        <v>2</v>
      </c>
      <c r="E43" s="75" t="s">
        <v>50</v>
      </c>
      <c r="F43" s="66" t="s">
        <v>91</v>
      </c>
      <c r="G43" s="57" t="s">
        <v>24</v>
      </c>
      <c r="H43" s="87"/>
      <c r="I43" s="80" t="s">
        <v>21</v>
      </c>
      <c r="K43" s="213"/>
      <c r="L43" s="214"/>
      <c r="M43" s="124">
        <v>4</v>
      </c>
      <c r="N43" s="124" t="s">
        <v>50</v>
      </c>
      <c r="O43" s="124" t="s">
        <v>56</v>
      </c>
      <c r="P43" s="124" t="s">
        <v>17</v>
      </c>
      <c r="Q43" s="42"/>
      <c r="R43" s="124" t="s">
        <v>23</v>
      </c>
    </row>
    <row r="44" spans="2:21" ht="14.4" customHeight="1" x14ac:dyDescent="0.3">
      <c r="B44" s="213"/>
      <c r="C44" s="236"/>
      <c r="D44" s="80">
        <v>3</v>
      </c>
      <c r="E44" s="75" t="s">
        <v>51</v>
      </c>
      <c r="F44" s="66" t="s">
        <v>91</v>
      </c>
      <c r="G44" s="80" t="s">
        <v>29</v>
      </c>
      <c r="H44" s="87"/>
      <c r="I44" s="57" t="s">
        <v>81</v>
      </c>
      <c r="K44" s="41"/>
      <c r="L44" s="62"/>
      <c r="M44" s="48"/>
      <c r="N44" s="48"/>
      <c r="O44" s="48"/>
      <c r="P44" s="48"/>
      <c r="Q44" s="48"/>
      <c r="R44" s="48"/>
    </row>
    <row r="46" spans="2:21" ht="30" x14ac:dyDescent="0.3">
      <c r="K46" s="210" t="s">
        <v>111</v>
      </c>
      <c r="L46" s="210"/>
      <c r="M46" s="210"/>
      <c r="N46" s="210"/>
      <c r="O46" s="210"/>
      <c r="P46" s="210"/>
      <c r="Q46" s="210"/>
      <c r="R46" s="210"/>
    </row>
    <row r="47" spans="2:21" x14ac:dyDescent="0.3">
      <c r="K47" s="211" t="s">
        <v>113</v>
      </c>
      <c r="L47" s="211"/>
      <c r="M47" s="211"/>
      <c r="N47" s="211"/>
      <c r="O47" s="211"/>
      <c r="P47" s="211"/>
      <c r="Q47" s="211"/>
      <c r="R47" s="211"/>
    </row>
    <row r="48" spans="2:21" x14ac:dyDescent="0.3">
      <c r="K48" s="211"/>
      <c r="L48" s="211"/>
      <c r="M48" s="211"/>
      <c r="N48" s="211"/>
      <c r="O48" s="211"/>
      <c r="P48" s="211"/>
      <c r="Q48" s="211"/>
      <c r="R48" s="211"/>
    </row>
    <row r="49" spans="11:18" ht="18" x14ac:dyDescent="0.3">
      <c r="K49" s="123" t="s">
        <v>35</v>
      </c>
      <c r="L49" s="123" t="s">
        <v>31</v>
      </c>
      <c r="M49" s="123" t="s">
        <v>32</v>
      </c>
      <c r="N49" s="123" t="s">
        <v>33</v>
      </c>
      <c r="O49" s="123" t="s">
        <v>41</v>
      </c>
      <c r="P49" s="212" t="s">
        <v>34</v>
      </c>
      <c r="Q49" s="212"/>
      <c r="R49" s="212"/>
    </row>
    <row r="50" spans="11:18" ht="18" x14ac:dyDescent="0.3">
      <c r="K50" s="213" t="s">
        <v>234</v>
      </c>
      <c r="L50" s="207" t="s">
        <v>72</v>
      </c>
      <c r="M50" s="124">
        <v>1</v>
      </c>
      <c r="N50" s="124" t="s">
        <v>108</v>
      </c>
      <c r="O50" s="124" t="s">
        <v>57</v>
      </c>
      <c r="P50" s="192" t="s">
        <v>19</v>
      </c>
      <c r="Q50" s="42"/>
      <c r="R50" s="192" t="s">
        <v>81</v>
      </c>
    </row>
    <row r="51" spans="11:18" ht="18" x14ac:dyDescent="0.3">
      <c r="K51" s="213"/>
      <c r="L51" s="207"/>
      <c r="M51" s="124">
        <v>2</v>
      </c>
      <c r="N51" s="124" t="s">
        <v>109</v>
      </c>
      <c r="O51" s="124" t="s">
        <v>58</v>
      </c>
      <c r="P51" s="192" t="s">
        <v>28</v>
      </c>
      <c r="Q51" s="42"/>
      <c r="R51" s="192" t="s">
        <v>23</v>
      </c>
    </row>
    <row r="52" spans="11:18" ht="18" x14ac:dyDescent="0.3">
      <c r="K52" s="213"/>
      <c r="L52" s="214" t="s">
        <v>75</v>
      </c>
      <c r="M52" s="124">
        <v>3</v>
      </c>
      <c r="N52" s="124" t="s">
        <v>110</v>
      </c>
      <c r="O52" s="124" t="s">
        <v>76</v>
      </c>
      <c r="P52" s="124" t="s">
        <v>202</v>
      </c>
      <c r="Q52" s="42"/>
      <c r="R52" s="124" t="s">
        <v>203</v>
      </c>
    </row>
    <row r="53" spans="11:18" ht="18" x14ac:dyDescent="0.3">
      <c r="K53" s="213"/>
      <c r="L53" s="214"/>
      <c r="M53" s="124">
        <v>4</v>
      </c>
      <c r="N53" s="124" t="s">
        <v>50</v>
      </c>
      <c r="O53" s="124" t="s">
        <v>77</v>
      </c>
      <c r="P53" s="124" t="s">
        <v>204</v>
      </c>
      <c r="Q53" s="42"/>
      <c r="R53" s="124" t="s">
        <v>205</v>
      </c>
    </row>
    <row r="54" spans="11:18" ht="18" x14ac:dyDescent="0.35">
      <c r="K54" s="213"/>
      <c r="L54" s="214"/>
      <c r="M54" s="49"/>
      <c r="N54" s="124" t="s">
        <v>51</v>
      </c>
      <c r="O54" s="50"/>
      <c r="P54" s="215" t="s">
        <v>85</v>
      </c>
      <c r="Q54" s="215"/>
      <c r="R54" s="215"/>
    </row>
  </sheetData>
  <mergeCells count="57">
    <mergeCell ref="P33:R33"/>
    <mergeCell ref="K26:R26"/>
    <mergeCell ref="P27:R27"/>
    <mergeCell ref="L28:L30"/>
    <mergeCell ref="K28:K32"/>
    <mergeCell ref="L31:L32"/>
    <mergeCell ref="K25:R25"/>
    <mergeCell ref="K4:R4"/>
    <mergeCell ref="P5:R5"/>
    <mergeCell ref="K6:K11"/>
    <mergeCell ref="L6:L8"/>
    <mergeCell ref="L9:L11"/>
    <mergeCell ref="K14:R14"/>
    <mergeCell ref="K15:R15"/>
    <mergeCell ref="P16:R16"/>
    <mergeCell ref="K17:K22"/>
    <mergeCell ref="L17:L19"/>
    <mergeCell ref="L20:L22"/>
    <mergeCell ref="B36:I36"/>
    <mergeCell ref="B37:I37"/>
    <mergeCell ref="G38:I38"/>
    <mergeCell ref="B39:B44"/>
    <mergeCell ref="C39:C41"/>
    <mergeCell ref="C42:C44"/>
    <mergeCell ref="B25:I25"/>
    <mergeCell ref="B26:I26"/>
    <mergeCell ref="G27:I27"/>
    <mergeCell ref="B28:B33"/>
    <mergeCell ref="C28:C30"/>
    <mergeCell ref="C31:C33"/>
    <mergeCell ref="B14:I14"/>
    <mergeCell ref="B15:I15"/>
    <mergeCell ref="G16:I16"/>
    <mergeCell ref="B17:B22"/>
    <mergeCell ref="C17:C19"/>
    <mergeCell ref="C20:C22"/>
    <mergeCell ref="K3:R3"/>
    <mergeCell ref="B4:I4"/>
    <mergeCell ref="G5:I5"/>
    <mergeCell ref="B6:B11"/>
    <mergeCell ref="C6:C8"/>
    <mergeCell ref="F7:I7"/>
    <mergeCell ref="C9:C11"/>
    <mergeCell ref="B3:I3"/>
    <mergeCell ref="K36:R36"/>
    <mergeCell ref="K37:R38"/>
    <mergeCell ref="P39:R39"/>
    <mergeCell ref="K40:K43"/>
    <mergeCell ref="L40:L41"/>
    <mergeCell ref="L42:L43"/>
    <mergeCell ref="K46:R46"/>
    <mergeCell ref="K47:R48"/>
    <mergeCell ref="P49:R49"/>
    <mergeCell ref="L50:L51"/>
    <mergeCell ref="K50:K54"/>
    <mergeCell ref="L52:L54"/>
    <mergeCell ref="P54:R5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54"/>
  <sheetViews>
    <sheetView topLeftCell="A7" zoomScale="70" zoomScaleNormal="70" workbookViewId="0">
      <selection activeCell="AA27" sqref="AA27"/>
    </sheetView>
  </sheetViews>
  <sheetFormatPr defaultRowHeight="14.4" x14ac:dyDescent="0.3"/>
  <cols>
    <col min="2" max="2" width="12.5546875" customWidth="1"/>
    <col min="3" max="3" width="7.109375" customWidth="1"/>
    <col min="4" max="4" width="4.44140625" customWidth="1"/>
    <col min="5" max="5" width="7.21875" customWidth="1"/>
    <col min="6" max="6" width="5.5546875" customWidth="1"/>
    <col min="7" max="7" width="12.5546875" customWidth="1"/>
    <col min="9" max="9" width="12.5546875" customWidth="1"/>
    <col min="10" max="10" width="12.33203125" customWidth="1"/>
    <col min="11" max="11" width="12.5546875" customWidth="1"/>
    <col min="12" max="12" width="7.109375" customWidth="1"/>
    <col min="13" max="13" width="4.44140625" customWidth="1"/>
    <col min="14" max="14" width="7.109375" customWidth="1"/>
    <col min="15" max="15" width="5.5546875" customWidth="1"/>
    <col min="16" max="16" width="15.44140625" customWidth="1"/>
    <col min="17" max="17" width="12.5546875" customWidth="1"/>
    <col min="18" max="18" width="16.21875" customWidth="1"/>
    <col min="20" max="20" width="17.21875" customWidth="1"/>
  </cols>
  <sheetData>
    <row r="3" spans="2:20" ht="30.6" x14ac:dyDescent="0.3">
      <c r="B3" s="210" t="s">
        <v>114</v>
      </c>
      <c r="C3" s="210"/>
      <c r="D3" s="210"/>
      <c r="E3" s="210"/>
      <c r="F3" s="210"/>
      <c r="G3" s="210"/>
      <c r="H3" s="210"/>
      <c r="I3" s="210"/>
      <c r="J3" s="76"/>
      <c r="K3" s="210" t="s">
        <v>114</v>
      </c>
      <c r="L3" s="210"/>
      <c r="M3" s="210"/>
      <c r="N3" s="210"/>
      <c r="O3" s="210"/>
      <c r="P3" s="210"/>
      <c r="Q3" s="210"/>
      <c r="R3" s="210"/>
    </row>
    <row r="4" spans="2:20" x14ac:dyDescent="0.3">
      <c r="B4" s="216" t="s">
        <v>92</v>
      </c>
      <c r="C4" s="217"/>
      <c r="D4" s="217"/>
      <c r="E4" s="217"/>
      <c r="F4" s="217"/>
      <c r="G4" s="217"/>
      <c r="H4" s="217"/>
      <c r="I4" s="218"/>
      <c r="K4" s="234" t="s">
        <v>96</v>
      </c>
      <c r="L4" s="234"/>
      <c r="M4" s="234"/>
      <c r="N4" s="234"/>
      <c r="O4" s="234"/>
      <c r="P4" s="234"/>
      <c r="Q4" s="234"/>
      <c r="R4" s="234"/>
    </row>
    <row r="5" spans="2:20" x14ac:dyDescent="0.3">
      <c r="B5" s="57" t="s">
        <v>35</v>
      </c>
      <c r="C5" s="57" t="s">
        <v>31</v>
      </c>
      <c r="D5" s="57" t="s">
        <v>32</v>
      </c>
      <c r="E5" s="57" t="s">
        <v>33</v>
      </c>
      <c r="F5" s="57" t="s">
        <v>41</v>
      </c>
      <c r="G5" s="219" t="s">
        <v>34</v>
      </c>
      <c r="H5" s="220"/>
      <c r="I5" s="221"/>
      <c r="K5" s="103" t="s">
        <v>35</v>
      </c>
      <c r="L5" s="103" t="s">
        <v>31</v>
      </c>
      <c r="M5" s="103" t="s">
        <v>32</v>
      </c>
      <c r="N5" s="103" t="s">
        <v>33</v>
      </c>
      <c r="O5" s="103" t="s">
        <v>41</v>
      </c>
      <c r="P5" s="238" t="s">
        <v>34</v>
      </c>
      <c r="Q5" s="238"/>
      <c r="R5" s="238"/>
    </row>
    <row r="6" spans="2:20" ht="14.4" customHeight="1" x14ac:dyDescent="0.3">
      <c r="B6" s="222">
        <v>43989</v>
      </c>
      <c r="C6" s="225" t="s">
        <v>39</v>
      </c>
      <c r="D6" s="78">
        <v>1</v>
      </c>
      <c r="E6" s="78" t="s">
        <v>108</v>
      </c>
      <c r="F6" s="69" t="s">
        <v>88</v>
      </c>
      <c r="G6" s="78" t="s">
        <v>25</v>
      </c>
      <c r="H6" s="81" t="s">
        <v>115</v>
      </c>
      <c r="I6" s="78" t="s">
        <v>20</v>
      </c>
      <c r="K6" s="213">
        <v>44017</v>
      </c>
      <c r="L6" s="235" t="s">
        <v>39</v>
      </c>
      <c r="M6" s="102">
        <v>1</v>
      </c>
      <c r="N6" s="102" t="s">
        <v>108</v>
      </c>
      <c r="O6" s="69" t="s">
        <v>88</v>
      </c>
      <c r="P6" s="18" t="s">
        <v>25</v>
      </c>
      <c r="Q6" s="81" t="s">
        <v>117</v>
      </c>
      <c r="R6" s="18" t="s">
        <v>80</v>
      </c>
      <c r="T6" s="240" t="s">
        <v>231</v>
      </c>
    </row>
    <row r="7" spans="2:20" ht="14.4" customHeight="1" x14ac:dyDescent="0.3">
      <c r="B7" s="223"/>
      <c r="C7" s="226"/>
      <c r="D7" s="78"/>
      <c r="E7" s="78" t="s">
        <v>109</v>
      </c>
      <c r="F7" s="228" t="s">
        <v>84</v>
      </c>
      <c r="G7" s="229"/>
      <c r="H7" s="229"/>
      <c r="I7" s="230"/>
      <c r="K7" s="213"/>
      <c r="L7" s="235"/>
      <c r="M7" s="102">
        <v>2</v>
      </c>
      <c r="N7" s="102" t="s">
        <v>109</v>
      </c>
      <c r="O7" s="67" t="s">
        <v>90</v>
      </c>
      <c r="P7" s="18" t="s">
        <v>82</v>
      </c>
      <c r="Q7" s="81" t="s">
        <v>142</v>
      </c>
      <c r="R7" s="18" t="s">
        <v>87</v>
      </c>
      <c r="T7" s="240"/>
    </row>
    <row r="8" spans="2:20" ht="14.4" customHeight="1" x14ac:dyDescent="0.3">
      <c r="B8" s="223"/>
      <c r="C8" s="227"/>
      <c r="D8" s="78">
        <v>2</v>
      </c>
      <c r="E8" s="78" t="s">
        <v>30</v>
      </c>
      <c r="F8" s="67" t="s">
        <v>90</v>
      </c>
      <c r="G8" s="78" t="s">
        <v>74</v>
      </c>
      <c r="H8" s="81" t="s">
        <v>116</v>
      </c>
      <c r="I8" s="78" t="s">
        <v>82</v>
      </c>
      <c r="K8" s="213"/>
      <c r="L8" s="235"/>
      <c r="M8" s="102">
        <v>3</v>
      </c>
      <c r="N8" s="102" t="s">
        <v>78</v>
      </c>
      <c r="O8" s="68" t="s">
        <v>89</v>
      </c>
      <c r="P8" s="18" t="s">
        <v>17</v>
      </c>
      <c r="Q8" s="81" t="s">
        <v>142</v>
      </c>
      <c r="R8" s="18" t="s">
        <v>73</v>
      </c>
      <c r="T8" s="240"/>
    </row>
    <row r="9" spans="2:20" ht="14.4" customHeight="1" x14ac:dyDescent="0.3">
      <c r="B9" s="223"/>
      <c r="C9" s="231" t="s">
        <v>40</v>
      </c>
      <c r="D9" s="78">
        <v>1</v>
      </c>
      <c r="E9" s="78" t="s">
        <v>110</v>
      </c>
      <c r="F9" s="69" t="s">
        <v>88</v>
      </c>
      <c r="G9" s="18" t="s">
        <v>23</v>
      </c>
      <c r="H9" s="81" t="s">
        <v>117</v>
      </c>
      <c r="I9" s="18" t="s">
        <v>19</v>
      </c>
      <c r="K9" s="213"/>
      <c r="L9" s="236" t="s">
        <v>40</v>
      </c>
      <c r="M9" s="102">
        <v>1</v>
      </c>
      <c r="N9" s="102" t="s">
        <v>110</v>
      </c>
      <c r="O9" s="66" t="s">
        <v>91</v>
      </c>
      <c r="P9" s="18" t="s">
        <v>29</v>
      </c>
      <c r="Q9" s="97" t="s">
        <v>118</v>
      </c>
      <c r="R9" s="18" t="s">
        <v>24</v>
      </c>
      <c r="T9" s="240" t="s">
        <v>230</v>
      </c>
    </row>
    <row r="10" spans="2:20" ht="14.4" customHeight="1" x14ac:dyDescent="0.3">
      <c r="B10" s="223"/>
      <c r="C10" s="232"/>
      <c r="D10" s="78">
        <v>2</v>
      </c>
      <c r="E10" s="78" t="s">
        <v>50</v>
      </c>
      <c r="F10" s="68" t="s">
        <v>89</v>
      </c>
      <c r="G10" s="18" t="s">
        <v>17</v>
      </c>
      <c r="H10" s="81" t="s">
        <v>118</v>
      </c>
      <c r="I10" s="18" t="s">
        <v>26</v>
      </c>
      <c r="K10" s="213"/>
      <c r="L10" s="236"/>
      <c r="M10" s="102">
        <v>2</v>
      </c>
      <c r="N10" s="102" t="s">
        <v>50</v>
      </c>
      <c r="O10" s="66" t="s">
        <v>91</v>
      </c>
      <c r="P10" s="18" t="s">
        <v>28</v>
      </c>
      <c r="Q10" s="97" t="s">
        <v>118</v>
      </c>
      <c r="R10" s="18" t="s">
        <v>81</v>
      </c>
      <c r="T10" s="240"/>
    </row>
    <row r="11" spans="2:20" ht="14.4" customHeight="1" x14ac:dyDescent="0.3">
      <c r="B11" s="224"/>
      <c r="C11" s="233"/>
      <c r="D11" s="78">
        <v>3</v>
      </c>
      <c r="E11" s="78" t="s">
        <v>51</v>
      </c>
      <c r="F11" s="66" t="s">
        <v>91</v>
      </c>
      <c r="G11" s="18" t="s">
        <v>81</v>
      </c>
      <c r="H11" s="81" t="s">
        <v>119</v>
      </c>
      <c r="I11" s="18" t="s">
        <v>21</v>
      </c>
      <c r="K11" s="213"/>
      <c r="L11" s="236"/>
      <c r="M11" s="102">
        <v>3</v>
      </c>
      <c r="N11" s="102" t="s">
        <v>51</v>
      </c>
      <c r="O11" s="69" t="s">
        <v>88</v>
      </c>
      <c r="P11" s="18" t="s">
        <v>19</v>
      </c>
      <c r="Q11" s="97" t="s">
        <v>115</v>
      </c>
      <c r="R11" s="18" t="s">
        <v>20</v>
      </c>
      <c r="T11" s="240"/>
    </row>
    <row r="14" spans="2:20" ht="30" x14ac:dyDescent="0.3">
      <c r="B14" s="210" t="s">
        <v>114</v>
      </c>
      <c r="C14" s="210"/>
      <c r="D14" s="210"/>
      <c r="E14" s="210"/>
      <c r="F14" s="210"/>
      <c r="G14" s="210"/>
      <c r="H14" s="210"/>
      <c r="I14" s="210"/>
      <c r="K14" s="210" t="s">
        <v>114</v>
      </c>
      <c r="L14" s="210"/>
      <c r="M14" s="210"/>
      <c r="N14" s="210"/>
      <c r="O14" s="210"/>
      <c r="P14" s="210"/>
      <c r="Q14" s="210"/>
      <c r="R14" s="210"/>
    </row>
    <row r="15" spans="2:20" x14ac:dyDescent="0.3">
      <c r="B15" s="234" t="s">
        <v>93</v>
      </c>
      <c r="C15" s="234"/>
      <c r="D15" s="234"/>
      <c r="E15" s="234"/>
      <c r="F15" s="234"/>
      <c r="G15" s="234"/>
      <c r="H15" s="234"/>
      <c r="I15" s="234"/>
      <c r="K15" s="234" t="s">
        <v>97</v>
      </c>
      <c r="L15" s="234"/>
      <c r="M15" s="234"/>
      <c r="N15" s="234"/>
      <c r="O15" s="234"/>
      <c r="P15" s="234"/>
      <c r="Q15" s="234"/>
      <c r="R15" s="234"/>
    </row>
    <row r="16" spans="2:20" x14ac:dyDescent="0.3">
      <c r="B16" s="57" t="s">
        <v>35</v>
      </c>
      <c r="C16" s="57" t="s">
        <v>31</v>
      </c>
      <c r="D16" s="57" t="s">
        <v>32</v>
      </c>
      <c r="E16" s="57" t="s">
        <v>33</v>
      </c>
      <c r="F16" s="57" t="s">
        <v>41</v>
      </c>
      <c r="G16" s="219" t="s">
        <v>34</v>
      </c>
      <c r="H16" s="220"/>
      <c r="I16" s="221"/>
      <c r="K16" s="57" t="s">
        <v>35</v>
      </c>
      <c r="L16" s="57" t="s">
        <v>31</v>
      </c>
      <c r="M16" s="57" t="s">
        <v>32</v>
      </c>
      <c r="N16" s="57" t="s">
        <v>33</v>
      </c>
      <c r="O16" s="57" t="s">
        <v>41</v>
      </c>
      <c r="P16" s="219" t="s">
        <v>34</v>
      </c>
      <c r="Q16" s="220"/>
      <c r="R16" s="221"/>
    </row>
    <row r="17" spans="2:20" ht="14.4" customHeight="1" x14ac:dyDescent="0.3">
      <c r="B17" s="213">
        <v>43996</v>
      </c>
      <c r="C17" s="235" t="s">
        <v>39</v>
      </c>
      <c r="D17" s="80">
        <v>1</v>
      </c>
      <c r="E17" s="80" t="s">
        <v>108</v>
      </c>
      <c r="F17" s="67" t="s">
        <v>90</v>
      </c>
      <c r="G17" s="75" t="s">
        <v>87</v>
      </c>
      <c r="H17" s="81" t="s">
        <v>121</v>
      </c>
      <c r="I17" s="75" t="s">
        <v>18</v>
      </c>
      <c r="K17" s="213">
        <v>44024</v>
      </c>
      <c r="L17" s="235" t="s">
        <v>39</v>
      </c>
      <c r="M17" s="80">
        <v>1</v>
      </c>
      <c r="N17" s="80" t="s">
        <v>108</v>
      </c>
      <c r="O17" s="68" t="s">
        <v>89</v>
      </c>
      <c r="P17" s="75" t="s">
        <v>73</v>
      </c>
      <c r="Q17" s="81" t="s">
        <v>152</v>
      </c>
      <c r="R17" s="75" t="s">
        <v>27</v>
      </c>
      <c r="T17" t="s">
        <v>228</v>
      </c>
    </row>
    <row r="18" spans="2:20" ht="14.4" customHeight="1" x14ac:dyDescent="0.3">
      <c r="B18" s="213"/>
      <c r="C18" s="235"/>
      <c r="D18" s="80">
        <v>2</v>
      </c>
      <c r="E18" s="80" t="s">
        <v>109</v>
      </c>
      <c r="F18" s="69" t="s">
        <v>88</v>
      </c>
      <c r="G18" s="75" t="s">
        <v>20</v>
      </c>
      <c r="H18" s="81" t="s">
        <v>122</v>
      </c>
      <c r="I18" s="75" t="s">
        <v>80</v>
      </c>
      <c r="K18" s="213"/>
      <c r="L18" s="235"/>
      <c r="M18" s="80">
        <v>2</v>
      </c>
      <c r="N18" s="80" t="s">
        <v>109</v>
      </c>
      <c r="O18" s="69" t="s">
        <v>88</v>
      </c>
      <c r="P18" s="75" t="s">
        <v>23</v>
      </c>
      <c r="Q18" s="81" t="s">
        <v>134</v>
      </c>
      <c r="R18" s="75" t="s">
        <v>20</v>
      </c>
    </row>
    <row r="19" spans="2:20" ht="14.4" customHeight="1" x14ac:dyDescent="0.3">
      <c r="B19" s="213"/>
      <c r="C19" s="235"/>
      <c r="D19" s="80">
        <v>3</v>
      </c>
      <c r="E19" s="80" t="s">
        <v>78</v>
      </c>
      <c r="F19" s="68" t="s">
        <v>89</v>
      </c>
      <c r="G19" s="75" t="s">
        <v>22</v>
      </c>
      <c r="H19" s="81" t="s">
        <v>123</v>
      </c>
      <c r="I19" s="75" t="s">
        <v>73</v>
      </c>
      <c r="K19" s="213"/>
      <c r="L19" s="235"/>
      <c r="M19" s="80">
        <v>3</v>
      </c>
      <c r="N19" s="80" t="s">
        <v>78</v>
      </c>
      <c r="O19" s="67" t="s">
        <v>90</v>
      </c>
      <c r="P19" s="109" t="s">
        <v>82</v>
      </c>
      <c r="Q19" s="108" t="s">
        <v>153</v>
      </c>
      <c r="R19" s="75" t="s">
        <v>18</v>
      </c>
    </row>
    <row r="20" spans="2:20" ht="14.4" customHeight="1" x14ac:dyDescent="0.3">
      <c r="B20" s="213"/>
      <c r="C20" s="236" t="s">
        <v>40</v>
      </c>
      <c r="D20" s="80">
        <v>1</v>
      </c>
      <c r="E20" s="80" t="s">
        <v>110</v>
      </c>
      <c r="F20" s="66" t="s">
        <v>91</v>
      </c>
      <c r="G20" s="75" t="s">
        <v>28</v>
      </c>
      <c r="H20" s="81" t="s">
        <v>124</v>
      </c>
      <c r="I20" s="80" t="s">
        <v>21</v>
      </c>
      <c r="K20" s="213"/>
      <c r="L20" s="236" t="s">
        <v>40</v>
      </c>
      <c r="M20" s="80">
        <v>1</v>
      </c>
      <c r="N20" s="80" t="s">
        <v>110</v>
      </c>
      <c r="O20" s="68" t="s">
        <v>89</v>
      </c>
      <c r="P20" s="75" t="s">
        <v>26</v>
      </c>
      <c r="Q20" s="97" t="s">
        <v>154</v>
      </c>
      <c r="R20" s="75" t="s">
        <v>22</v>
      </c>
      <c r="T20" t="s">
        <v>229</v>
      </c>
    </row>
    <row r="21" spans="2:20" ht="14.4" customHeight="1" x14ac:dyDescent="0.3">
      <c r="B21" s="213"/>
      <c r="C21" s="236"/>
      <c r="D21" s="80">
        <v>2</v>
      </c>
      <c r="E21" s="80" t="s">
        <v>50</v>
      </c>
      <c r="F21" s="68" t="s">
        <v>89</v>
      </c>
      <c r="G21" s="75" t="s">
        <v>26</v>
      </c>
      <c r="H21" s="81" t="s">
        <v>125</v>
      </c>
      <c r="I21" s="80" t="s">
        <v>27</v>
      </c>
      <c r="K21" s="213"/>
      <c r="L21" s="236"/>
      <c r="M21" s="80">
        <v>2</v>
      </c>
      <c r="N21" s="80" t="s">
        <v>50</v>
      </c>
      <c r="O21" s="69" t="s">
        <v>88</v>
      </c>
      <c r="P21" s="75" t="s">
        <v>25</v>
      </c>
      <c r="Q21" s="97" t="s">
        <v>155</v>
      </c>
      <c r="R21" s="75" t="s">
        <v>19</v>
      </c>
    </row>
    <row r="22" spans="2:20" ht="14.4" customHeight="1" x14ac:dyDescent="0.3">
      <c r="B22" s="213"/>
      <c r="C22" s="236"/>
      <c r="D22" s="80">
        <v>3</v>
      </c>
      <c r="E22" s="80" t="s">
        <v>51</v>
      </c>
      <c r="F22" s="67" t="s">
        <v>90</v>
      </c>
      <c r="G22" s="75" t="s">
        <v>74</v>
      </c>
      <c r="H22" s="81" t="s">
        <v>126</v>
      </c>
      <c r="I22" s="80" t="s">
        <v>86</v>
      </c>
      <c r="K22" s="213"/>
      <c r="L22" s="236"/>
      <c r="M22" s="80">
        <v>3</v>
      </c>
      <c r="N22" s="80" t="s">
        <v>51</v>
      </c>
      <c r="O22" s="66" t="s">
        <v>91</v>
      </c>
      <c r="P22" s="75" t="s">
        <v>28</v>
      </c>
      <c r="Q22" s="97" t="s">
        <v>115</v>
      </c>
      <c r="R22" s="75" t="s">
        <v>24</v>
      </c>
    </row>
    <row r="23" spans="2:20" x14ac:dyDescent="0.3">
      <c r="P23" s="77"/>
    </row>
    <row r="24" spans="2:20" x14ac:dyDescent="0.3">
      <c r="P24" s="77"/>
    </row>
    <row r="25" spans="2:20" ht="30" x14ac:dyDescent="0.3">
      <c r="B25" s="210" t="s">
        <v>114</v>
      </c>
      <c r="C25" s="210"/>
      <c r="D25" s="210"/>
      <c r="E25" s="210"/>
      <c r="F25" s="210"/>
      <c r="G25" s="210"/>
      <c r="H25" s="210"/>
      <c r="I25" s="210"/>
      <c r="K25" s="210" t="s">
        <v>114</v>
      </c>
      <c r="L25" s="210"/>
      <c r="M25" s="210"/>
      <c r="N25" s="210"/>
      <c r="O25" s="210"/>
      <c r="P25" s="210"/>
      <c r="Q25" s="210"/>
      <c r="R25" s="210"/>
    </row>
    <row r="26" spans="2:20" x14ac:dyDescent="0.3">
      <c r="B26" s="234" t="s">
        <v>94</v>
      </c>
      <c r="C26" s="234"/>
      <c r="D26" s="234"/>
      <c r="E26" s="234"/>
      <c r="F26" s="234"/>
      <c r="G26" s="234"/>
      <c r="H26" s="234"/>
      <c r="I26" s="234"/>
      <c r="K26" s="234" t="s">
        <v>98</v>
      </c>
      <c r="L26" s="234"/>
      <c r="M26" s="234"/>
      <c r="N26" s="234"/>
      <c r="O26" s="234"/>
      <c r="P26" s="234"/>
      <c r="Q26" s="234"/>
      <c r="R26" s="234"/>
      <c r="T26" t="s">
        <v>227</v>
      </c>
    </row>
    <row r="27" spans="2:20" x14ac:dyDescent="0.3">
      <c r="B27" s="57" t="s">
        <v>35</v>
      </c>
      <c r="C27" s="57" t="s">
        <v>31</v>
      </c>
      <c r="D27" s="57" t="s">
        <v>32</v>
      </c>
      <c r="E27" s="57" t="s">
        <v>33</v>
      </c>
      <c r="F27" s="57" t="s">
        <v>41</v>
      </c>
      <c r="G27" s="219" t="s">
        <v>34</v>
      </c>
      <c r="H27" s="220"/>
      <c r="I27" s="221"/>
      <c r="K27" s="121" t="s">
        <v>35</v>
      </c>
      <c r="L27" s="121" t="s">
        <v>31</v>
      </c>
      <c r="M27" s="121" t="s">
        <v>32</v>
      </c>
      <c r="N27" s="121" t="s">
        <v>33</v>
      </c>
      <c r="O27" s="121" t="s">
        <v>41</v>
      </c>
      <c r="P27" s="219" t="s">
        <v>34</v>
      </c>
      <c r="Q27" s="220"/>
      <c r="R27" s="221"/>
    </row>
    <row r="28" spans="2:20" ht="14.4" customHeight="1" x14ac:dyDescent="0.3">
      <c r="B28" s="213">
        <v>44003</v>
      </c>
      <c r="C28" s="235" t="s">
        <v>39</v>
      </c>
      <c r="D28" s="80">
        <v>1</v>
      </c>
      <c r="E28" s="80" t="s">
        <v>108</v>
      </c>
      <c r="F28" s="69" t="s">
        <v>88</v>
      </c>
      <c r="G28" s="80" t="s">
        <v>23</v>
      </c>
      <c r="H28" s="81" t="s">
        <v>134</v>
      </c>
      <c r="I28" s="80" t="s">
        <v>25</v>
      </c>
      <c r="K28" s="213">
        <v>44031</v>
      </c>
      <c r="L28" s="235" t="s">
        <v>39</v>
      </c>
      <c r="M28" s="120">
        <v>1</v>
      </c>
      <c r="N28" s="120" t="s">
        <v>108</v>
      </c>
      <c r="O28" s="68" t="s">
        <v>89</v>
      </c>
      <c r="P28" s="75" t="s">
        <v>17</v>
      </c>
      <c r="Q28" s="81" t="s">
        <v>172</v>
      </c>
      <c r="R28" s="75" t="s">
        <v>22</v>
      </c>
    </row>
    <row r="29" spans="2:20" ht="14.4" customHeight="1" x14ac:dyDescent="0.3">
      <c r="B29" s="213"/>
      <c r="C29" s="235"/>
      <c r="D29" s="80">
        <v>2</v>
      </c>
      <c r="E29" s="80" t="s">
        <v>109</v>
      </c>
      <c r="F29" s="68" t="s">
        <v>89</v>
      </c>
      <c r="G29" s="80" t="s">
        <v>17</v>
      </c>
      <c r="H29" s="81" t="s">
        <v>135</v>
      </c>
      <c r="I29" s="80" t="s">
        <v>27</v>
      </c>
      <c r="K29" s="213"/>
      <c r="L29" s="235"/>
      <c r="M29" s="120">
        <v>2</v>
      </c>
      <c r="N29" s="120" t="s">
        <v>109</v>
      </c>
      <c r="O29" s="69" t="s">
        <v>88</v>
      </c>
      <c r="P29" s="75" t="s">
        <v>23</v>
      </c>
      <c r="Q29" s="81" t="s">
        <v>171</v>
      </c>
      <c r="R29" s="75" t="s">
        <v>80</v>
      </c>
    </row>
    <row r="30" spans="2:20" ht="14.4" customHeight="1" x14ac:dyDescent="0.3">
      <c r="B30" s="213"/>
      <c r="C30" s="235"/>
      <c r="D30" s="80">
        <v>3</v>
      </c>
      <c r="E30" s="80" t="s">
        <v>78</v>
      </c>
      <c r="F30" s="67" t="s">
        <v>90</v>
      </c>
      <c r="G30" s="80" t="s">
        <v>86</v>
      </c>
      <c r="H30" s="81" t="s">
        <v>136</v>
      </c>
      <c r="I30" s="80" t="s">
        <v>18</v>
      </c>
      <c r="K30" s="213"/>
      <c r="L30" s="235"/>
      <c r="M30" s="120">
        <v>3</v>
      </c>
      <c r="N30" s="120" t="s">
        <v>78</v>
      </c>
      <c r="O30" s="67" t="s">
        <v>90</v>
      </c>
      <c r="P30" s="75" t="s">
        <v>86</v>
      </c>
      <c r="Q30" s="97" t="s">
        <v>135</v>
      </c>
      <c r="R30" s="75" t="s">
        <v>87</v>
      </c>
    </row>
    <row r="31" spans="2:20" ht="14.4" customHeight="1" x14ac:dyDescent="0.3">
      <c r="B31" s="213"/>
      <c r="C31" s="236" t="s">
        <v>40</v>
      </c>
      <c r="D31" s="80">
        <v>1</v>
      </c>
      <c r="E31" s="80" t="s">
        <v>110</v>
      </c>
      <c r="F31" s="66" t="s">
        <v>91</v>
      </c>
      <c r="G31" s="75" t="s">
        <v>28</v>
      </c>
      <c r="H31" s="97" t="s">
        <v>119</v>
      </c>
      <c r="I31" s="75" t="s">
        <v>29</v>
      </c>
      <c r="K31" s="213"/>
      <c r="L31" s="236" t="s">
        <v>40</v>
      </c>
      <c r="M31" s="120">
        <v>1</v>
      </c>
      <c r="N31" s="120" t="s">
        <v>110</v>
      </c>
      <c r="O31" s="66" t="s">
        <v>91</v>
      </c>
      <c r="P31" s="75" t="s">
        <v>29</v>
      </c>
      <c r="Q31" s="97" t="s">
        <v>170</v>
      </c>
      <c r="R31" s="75" t="s">
        <v>21</v>
      </c>
    </row>
    <row r="32" spans="2:20" ht="14.4" customHeight="1" x14ac:dyDescent="0.3">
      <c r="B32" s="213"/>
      <c r="C32" s="236"/>
      <c r="D32" s="80">
        <v>2</v>
      </c>
      <c r="E32" s="80" t="s">
        <v>50</v>
      </c>
      <c r="F32" s="66" t="s">
        <v>91</v>
      </c>
      <c r="G32" s="75" t="s">
        <v>24</v>
      </c>
      <c r="H32" s="97" t="s">
        <v>137</v>
      </c>
      <c r="I32" s="75" t="s">
        <v>81</v>
      </c>
      <c r="K32" s="213"/>
      <c r="L32" s="236"/>
      <c r="M32" s="120">
        <v>2</v>
      </c>
      <c r="N32" s="120" t="s">
        <v>50</v>
      </c>
      <c r="O32" s="67" t="s">
        <v>90</v>
      </c>
      <c r="P32" s="75" t="s">
        <v>74</v>
      </c>
      <c r="Q32" s="97" t="s">
        <v>169</v>
      </c>
      <c r="R32" s="75" t="s">
        <v>18</v>
      </c>
    </row>
    <row r="33" spans="2:20" ht="14.4" customHeight="1" x14ac:dyDescent="0.3">
      <c r="B33" s="213"/>
      <c r="C33" s="236"/>
      <c r="D33" s="80">
        <v>3</v>
      </c>
      <c r="E33" s="80" t="s">
        <v>51</v>
      </c>
      <c r="F33" s="69" t="s">
        <v>88</v>
      </c>
      <c r="G33" s="75" t="s">
        <v>19</v>
      </c>
      <c r="H33" s="97" t="s">
        <v>138</v>
      </c>
      <c r="I33" s="75" t="s">
        <v>80</v>
      </c>
      <c r="K33" s="125"/>
      <c r="L33" s="126"/>
      <c r="M33" s="122"/>
      <c r="N33" s="122"/>
      <c r="O33" s="127"/>
      <c r="P33" s="239"/>
      <c r="Q33" s="239"/>
      <c r="R33" s="239"/>
    </row>
    <row r="36" spans="2:20" ht="30" x14ac:dyDescent="0.3">
      <c r="B36" s="210" t="s">
        <v>114</v>
      </c>
      <c r="C36" s="210"/>
      <c r="D36" s="210"/>
      <c r="E36" s="210"/>
      <c r="F36" s="210"/>
      <c r="G36" s="210"/>
      <c r="H36" s="210"/>
      <c r="I36" s="210"/>
      <c r="K36" s="210" t="s">
        <v>114</v>
      </c>
      <c r="L36" s="210"/>
      <c r="M36" s="210"/>
      <c r="N36" s="210"/>
      <c r="O36" s="210"/>
      <c r="P36" s="210"/>
      <c r="Q36" s="210"/>
      <c r="R36" s="210"/>
    </row>
    <row r="37" spans="2:20" ht="14.4" customHeight="1" x14ac:dyDescent="0.3">
      <c r="B37" s="234" t="s">
        <v>95</v>
      </c>
      <c r="C37" s="234"/>
      <c r="D37" s="234"/>
      <c r="E37" s="234"/>
      <c r="F37" s="234"/>
      <c r="G37" s="234"/>
      <c r="H37" s="234"/>
      <c r="I37" s="234"/>
      <c r="K37" s="248" t="s">
        <v>112</v>
      </c>
      <c r="L37" s="248"/>
      <c r="M37" s="248"/>
      <c r="N37" s="248"/>
      <c r="O37" s="248"/>
      <c r="P37" s="248"/>
      <c r="Q37" s="248"/>
      <c r="R37" s="248"/>
    </row>
    <row r="38" spans="2:20" ht="14.4" customHeight="1" x14ac:dyDescent="0.3">
      <c r="B38" s="100" t="s">
        <v>35</v>
      </c>
      <c r="C38" s="100" t="s">
        <v>31</v>
      </c>
      <c r="D38" s="100" t="s">
        <v>32</v>
      </c>
      <c r="E38" s="100" t="s">
        <v>33</v>
      </c>
      <c r="F38" s="100" t="s">
        <v>41</v>
      </c>
      <c r="G38" s="219" t="s">
        <v>34</v>
      </c>
      <c r="H38" s="220"/>
      <c r="I38" s="221"/>
      <c r="K38" s="249"/>
      <c r="L38" s="249"/>
      <c r="M38" s="249"/>
      <c r="N38" s="249"/>
      <c r="O38" s="249"/>
      <c r="P38" s="249"/>
      <c r="Q38" s="249"/>
      <c r="R38" s="249"/>
    </row>
    <row r="39" spans="2:20" ht="14.4" customHeight="1" x14ac:dyDescent="0.3">
      <c r="B39" s="213">
        <v>44010</v>
      </c>
      <c r="C39" s="235" t="s">
        <v>39</v>
      </c>
      <c r="D39" s="99">
        <v>1</v>
      </c>
      <c r="E39" s="75" t="s">
        <v>108</v>
      </c>
      <c r="F39" s="67" t="s">
        <v>90</v>
      </c>
      <c r="G39" s="75" t="s">
        <v>82</v>
      </c>
      <c r="H39" s="81" t="s">
        <v>142</v>
      </c>
      <c r="I39" s="99" t="s">
        <v>86</v>
      </c>
      <c r="J39" s="241" t="s">
        <v>233</v>
      </c>
      <c r="K39" s="123" t="s">
        <v>35</v>
      </c>
      <c r="L39" s="123" t="s">
        <v>31</v>
      </c>
      <c r="M39" s="123" t="s">
        <v>32</v>
      </c>
      <c r="N39" s="123" t="s">
        <v>33</v>
      </c>
      <c r="O39" s="123"/>
      <c r="P39" s="243" t="s">
        <v>34</v>
      </c>
      <c r="Q39" s="244"/>
      <c r="R39" s="245"/>
    </row>
    <row r="40" spans="2:20" ht="14.4" customHeight="1" x14ac:dyDescent="0.3">
      <c r="B40" s="213"/>
      <c r="C40" s="235"/>
      <c r="D40" s="99">
        <v>2</v>
      </c>
      <c r="E40" s="75" t="s">
        <v>109</v>
      </c>
      <c r="F40" s="67" t="s">
        <v>90</v>
      </c>
      <c r="G40" s="75" t="s">
        <v>74</v>
      </c>
      <c r="H40" s="81" t="s">
        <v>143</v>
      </c>
      <c r="I40" s="99" t="s">
        <v>87</v>
      </c>
      <c r="J40" s="241"/>
      <c r="K40" s="222">
        <v>44038</v>
      </c>
      <c r="L40" s="246" t="s">
        <v>72</v>
      </c>
      <c r="M40" s="124">
        <v>1</v>
      </c>
      <c r="N40" s="12" t="s">
        <v>108</v>
      </c>
      <c r="O40" s="124" t="s">
        <v>53</v>
      </c>
      <c r="P40" s="12" t="s">
        <v>19</v>
      </c>
      <c r="Q40" s="42" t="s">
        <v>200</v>
      </c>
      <c r="R40" s="124" t="s">
        <v>26</v>
      </c>
      <c r="T40" s="206" t="s">
        <v>226</v>
      </c>
    </row>
    <row r="41" spans="2:20" ht="14.4" customHeight="1" x14ac:dyDescent="0.3">
      <c r="B41" s="213"/>
      <c r="C41" s="235"/>
      <c r="D41" s="99">
        <v>3</v>
      </c>
      <c r="E41" s="75" t="s">
        <v>78</v>
      </c>
      <c r="F41" s="68" t="s">
        <v>89</v>
      </c>
      <c r="G41" s="75" t="s">
        <v>22</v>
      </c>
      <c r="H41" s="81" t="s">
        <v>144</v>
      </c>
      <c r="I41" s="99" t="s">
        <v>27</v>
      </c>
      <c r="J41" s="241"/>
      <c r="K41" s="223"/>
      <c r="L41" s="247"/>
      <c r="M41" s="124">
        <v>2</v>
      </c>
      <c r="N41" s="124" t="s">
        <v>109</v>
      </c>
      <c r="O41" s="124" t="s">
        <v>54</v>
      </c>
      <c r="P41" s="124" t="s">
        <v>74</v>
      </c>
      <c r="Q41" s="137" t="s">
        <v>170</v>
      </c>
      <c r="R41" s="124" t="s">
        <v>81</v>
      </c>
      <c r="T41" s="206" t="s">
        <v>232</v>
      </c>
    </row>
    <row r="42" spans="2:20" ht="14.4" customHeight="1" x14ac:dyDescent="0.3">
      <c r="B42" s="213"/>
      <c r="C42" s="236" t="s">
        <v>40</v>
      </c>
      <c r="D42" s="99">
        <v>1</v>
      </c>
      <c r="E42" s="75" t="s">
        <v>110</v>
      </c>
      <c r="F42" s="68" t="s">
        <v>89</v>
      </c>
      <c r="G42" s="75" t="s">
        <v>26</v>
      </c>
      <c r="H42" s="97" t="s">
        <v>138</v>
      </c>
      <c r="I42" s="99" t="s">
        <v>73</v>
      </c>
      <c r="J42" s="242" t="s">
        <v>233</v>
      </c>
      <c r="K42" s="223"/>
      <c r="L42" s="214" t="s">
        <v>75</v>
      </c>
      <c r="M42" s="124">
        <v>3</v>
      </c>
      <c r="N42" s="124" t="s">
        <v>110</v>
      </c>
      <c r="O42" s="124" t="s">
        <v>55</v>
      </c>
      <c r="P42" s="124" t="s">
        <v>28</v>
      </c>
      <c r="Q42" s="137" t="s">
        <v>201</v>
      </c>
      <c r="R42" s="124" t="s">
        <v>18</v>
      </c>
    </row>
    <row r="43" spans="2:20" ht="14.4" customHeight="1" x14ac:dyDescent="0.3">
      <c r="B43" s="213"/>
      <c r="C43" s="236"/>
      <c r="D43" s="99">
        <v>2</v>
      </c>
      <c r="E43" s="75" t="s">
        <v>50</v>
      </c>
      <c r="F43" s="66" t="s">
        <v>91</v>
      </c>
      <c r="G43" s="75" t="s">
        <v>24</v>
      </c>
      <c r="H43" s="97" t="s">
        <v>145</v>
      </c>
      <c r="I43" s="99" t="s">
        <v>21</v>
      </c>
      <c r="J43" s="242"/>
      <c r="K43" s="224"/>
      <c r="L43" s="214"/>
      <c r="M43" s="124">
        <v>4</v>
      </c>
      <c r="N43" s="124" t="s">
        <v>50</v>
      </c>
      <c r="O43" s="124" t="s">
        <v>56</v>
      </c>
      <c r="P43" s="124" t="s">
        <v>17</v>
      </c>
      <c r="Q43" s="137" t="s">
        <v>122</v>
      </c>
      <c r="R43" s="124" t="s">
        <v>23</v>
      </c>
    </row>
    <row r="44" spans="2:20" ht="14.4" customHeight="1" x14ac:dyDescent="0.3">
      <c r="B44" s="213"/>
      <c r="C44" s="236"/>
      <c r="D44" s="99">
        <v>3</v>
      </c>
      <c r="E44" s="75" t="s">
        <v>51</v>
      </c>
      <c r="F44" s="66" t="s">
        <v>91</v>
      </c>
      <c r="G44" s="75" t="s">
        <v>29</v>
      </c>
      <c r="H44" s="97" t="s">
        <v>146</v>
      </c>
      <c r="I44" s="75" t="s">
        <v>81</v>
      </c>
      <c r="J44" s="242"/>
      <c r="K44" s="41"/>
      <c r="L44" s="62"/>
      <c r="M44" s="48"/>
      <c r="N44" s="48"/>
      <c r="O44" s="48"/>
      <c r="P44" s="48"/>
      <c r="Q44" s="48"/>
      <c r="R44" s="48"/>
    </row>
    <row r="46" spans="2:20" ht="30" x14ac:dyDescent="0.3">
      <c r="K46" s="210" t="s">
        <v>114</v>
      </c>
      <c r="L46" s="210"/>
      <c r="M46" s="210"/>
      <c r="N46" s="210"/>
      <c r="O46" s="210"/>
      <c r="P46" s="210"/>
      <c r="Q46" s="210"/>
      <c r="R46" s="210"/>
    </row>
    <row r="47" spans="2:20" ht="14.4" customHeight="1" x14ac:dyDescent="0.3">
      <c r="K47" s="211" t="s">
        <v>113</v>
      </c>
      <c r="L47" s="211"/>
      <c r="M47" s="211"/>
      <c r="N47" s="211"/>
      <c r="O47" s="211"/>
      <c r="P47" s="211"/>
      <c r="Q47" s="211"/>
      <c r="R47" s="211"/>
    </row>
    <row r="48" spans="2:20" ht="14.4" customHeight="1" x14ac:dyDescent="0.3">
      <c r="K48" s="211"/>
      <c r="L48" s="211"/>
      <c r="M48" s="211"/>
      <c r="N48" s="211"/>
      <c r="O48" s="211"/>
      <c r="P48" s="211"/>
      <c r="Q48" s="211"/>
      <c r="R48" s="211"/>
    </row>
    <row r="49" spans="11:18" ht="18" x14ac:dyDescent="0.3">
      <c r="K49" s="128" t="s">
        <v>35</v>
      </c>
      <c r="L49" s="128" t="s">
        <v>31</v>
      </c>
      <c r="M49" s="128" t="s">
        <v>32</v>
      </c>
      <c r="N49" s="128" t="s">
        <v>33</v>
      </c>
      <c r="O49" s="128" t="s">
        <v>41</v>
      </c>
      <c r="P49" s="212" t="s">
        <v>34</v>
      </c>
      <c r="Q49" s="212"/>
      <c r="R49" s="212"/>
    </row>
    <row r="50" spans="11:18" ht="18" x14ac:dyDescent="0.3">
      <c r="K50" s="213">
        <v>44045</v>
      </c>
      <c r="L50" s="207" t="s">
        <v>72</v>
      </c>
      <c r="M50" s="130">
        <v>1</v>
      </c>
      <c r="N50" s="130" t="s">
        <v>108</v>
      </c>
      <c r="O50" s="130" t="s">
        <v>57</v>
      </c>
      <c r="P50" s="130"/>
      <c r="Q50" s="42"/>
      <c r="R50" s="130"/>
    </row>
    <row r="51" spans="11:18" ht="18" x14ac:dyDescent="0.3">
      <c r="K51" s="213"/>
      <c r="L51" s="207"/>
      <c r="M51" s="130">
        <v>2</v>
      </c>
      <c r="N51" s="130" t="s">
        <v>109</v>
      </c>
      <c r="O51" s="130" t="s">
        <v>58</v>
      </c>
      <c r="P51" s="130"/>
      <c r="Q51" s="42"/>
      <c r="R51" s="130"/>
    </row>
    <row r="52" spans="11:18" ht="18" x14ac:dyDescent="0.3">
      <c r="K52" s="213"/>
      <c r="L52" s="214" t="s">
        <v>75</v>
      </c>
      <c r="M52" s="130">
        <v>3</v>
      </c>
      <c r="N52" s="130" t="s">
        <v>110</v>
      </c>
      <c r="O52" s="130" t="s">
        <v>76</v>
      </c>
      <c r="P52" s="130"/>
      <c r="Q52" s="42"/>
      <c r="R52" s="130"/>
    </row>
    <row r="53" spans="11:18" ht="18" x14ac:dyDescent="0.3">
      <c r="K53" s="213"/>
      <c r="L53" s="214"/>
      <c r="M53" s="130">
        <v>4</v>
      </c>
      <c r="N53" s="130" t="s">
        <v>50</v>
      </c>
      <c r="O53" s="130" t="s">
        <v>77</v>
      </c>
      <c r="P53" s="130"/>
      <c r="Q53" s="42"/>
      <c r="R53" s="130"/>
    </row>
    <row r="54" spans="11:18" ht="18" x14ac:dyDescent="0.35">
      <c r="K54" s="213"/>
      <c r="L54" s="214"/>
      <c r="M54" s="49"/>
      <c r="N54" s="130" t="s">
        <v>51</v>
      </c>
      <c r="O54" s="50"/>
      <c r="P54" s="215" t="s">
        <v>85</v>
      </c>
      <c r="Q54" s="215"/>
      <c r="R54" s="215"/>
    </row>
  </sheetData>
  <mergeCells count="61">
    <mergeCell ref="B3:I3"/>
    <mergeCell ref="K3:R3"/>
    <mergeCell ref="B4:I4"/>
    <mergeCell ref="K4:R4"/>
    <mergeCell ref="G5:I5"/>
    <mergeCell ref="P5:R5"/>
    <mergeCell ref="B6:B11"/>
    <mergeCell ref="C6:C8"/>
    <mergeCell ref="K6:K11"/>
    <mergeCell ref="L6:L8"/>
    <mergeCell ref="F7:I7"/>
    <mergeCell ref="C9:C11"/>
    <mergeCell ref="L9:L11"/>
    <mergeCell ref="B14:I14"/>
    <mergeCell ref="K14:R14"/>
    <mergeCell ref="B15:I15"/>
    <mergeCell ref="K15:R15"/>
    <mergeCell ref="G16:I16"/>
    <mergeCell ref="P16:R16"/>
    <mergeCell ref="B17:B22"/>
    <mergeCell ref="C17:C19"/>
    <mergeCell ref="K17:K22"/>
    <mergeCell ref="L17:L19"/>
    <mergeCell ref="C20:C22"/>
    <mergeCell ref="L20:L22"/>
    <mergeCell ref="B25:I25"/>
    <mergeCell ref="K25:R25"/>
    <mergeCell ref="B26:I26"/>
    <mergeCell ref="K26:R26"/>
    <mergeCell ref="G27:I27"/>
    <mergeCell ref="P27:R27"/>
    <mergeCell ref="B28:B33"/>
    <mergeCell ref="C28:C30"/>
    <mergeCell ref="L28:L30"/>
    <mergeCell ref="C31:C33"/>
    <mergeCell ref="K28:K32"/>
    <mergeCell ref="L31:L32"/>
    <mergeCell ref="B36:I36"/>
    <mergeCell ref="K36:R36"/>
    <mergeCell ref="B37:I37"/>
    <mergeCell ref="K37:R38"/>
    <mergeCell ref="G38:I38"/>
    <mergeCell ref="B39:B44"/>
    <mergeCell ref="C39:C41"/>
    <mergeCell ref="P39:R39"/>
    <mergeCell ref="K40:K43"/>
    <mergeCell ref="L40:L41"/>
    <mergeCell ref="C42:C44"/>
    <mergeCell ref="L42:L43"/>
    <mergeCell ref="K47:R48"/>
    <mergeCell ref="P49:R49"/>
    <mergeCell ref="K50:K54"/>
    <mergeCell ref="L50:L51"/>
    <mergeCell ref="L52:L54"/>
    <mergeCell ref="P54:R54"/>
    <mergeCell ref="T9:T11"/>
    <mergeCell ref="T6:T8"/>
    <mergeCell ref="J39:J41"/>
    <mergeCell ref="J42:J44"/>
    <mergeCell ref="K46:R46"/>
    <mergeCell ref="P33:R3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zoomScale="70" zoomScaleNormal="70" workbookViewId="0">
      <selection activeCell="S26" sqref="S26"/>
    </sheetView>
  </sheetViews>
  <sheetFormatPr defaultRowHeight="18" x14ac:dyDescent="0.35"/>
  <cols>
    <col min="1" max="1" width="8.88671875" style="2" customWidth="1"/>
    <col min="2" max="3" width="8.88671875" style="2"/>
    <col min="4" max="5" width="4" style="2" customWidth="1"/>
    <col min="6" max="7" width="8.88671875" style="2"/>
    <col min="8" max="8" width="4.109375" style="2" customWidth="1"/>
    <col min="9" max="9" width="4" style="2" customWidth="1"/>
    <col min="10" max="14" width="8.88671875" style="2"/>
    <col min="15" max="15" width="4" style="2" customWidth="1"/>
    <col min="16" max="16" width="4.109375" style="2" customWidth="1"/>
    <col min="17" max="18" width="8.88671875" style="2"/>
    <col min="19" max="20" width="4.109375" style="2" customWidth="1"/>
    <col min="21" max="16384" width="8.88671875" style="2"/>
  </cols>
  <sheetData>
    <row r="1" spans="1:24" ht="18.600000000000001" thickBot="1" x14ac:dyDescent="0.4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1"/>
      <c r="S1" s="181"/>
      <c r="T1" s="181"/>
      <c r="U1" s="181"/>
      <c r="V1" s="181"/>
      <c r="W1" s="181"/>
      <c r="X1" s="182"/>
    </row>
    <row r="2" spans="1:24" ht="46.8" thickBot="1" x14ac:dyDescent="0.85">
      <c r="A2" s="183"/>
      <c r="B2" s="32"/>
      <c r="C2" s="32"/>
      <c r="D2" s="32"/>
      <c r="E2" s="32"/>
      <c r="F2" s="32"/>
      <c r="G2" s="279" t="s">
        <v>13</v>
      </c>
      <c r="H2" s="280"/>
      <c r="I2" s="280"/>
      <c r="J2" s="280"/>
      <c r="K2" s="280"/>
      <c r="L2" s="280"/>
      <c r="M2" s="280"/>
      <c r="N2" s="280"/>
      <c r="O2" s="280"/>
      <c r="P2" s="280"/>
      <c r="Q2" s="281"/>
      <c r="R2" s="36"/>
      <c r="S2" s="36"/>
      <c r="T2" s="36"/>
      <c r="U2" s="36"/>
      <c r="V2" s="36"/>
      <c r="W2" s="36"/>
      <c r="X2" s="184"/>
    </row>
    <row r="3" spans="1:24" x14ac:dyDescent="0.35">
      <c r="A3" s="183"/>
      <c r="B3" s="282">
        <v>44038</v>
      </c>
      <c r="C3" s="283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286">
        <v>44038</v>
      </c>
      <c r="V3" s="287"/>
      <c r="W3" s="32"/>
      <c r="X3" s="185"/>
    </row>
    <row r="4" spans="1:24" ht="18.600000000000001" thickBot="1" x14ac:dyDescent="0.4">
      <c r="A4" s="183"/>
      <c r="B4" s="284"/>
      <c r="C4" s="285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288"/>
      <c r="V4" s="288"/>
      <c r="W4" s="32"/>
      <c r="X4" s="185"/>
    </row>
    <row r="5" spans="1:24" x14ac:dyDescent="0.35">
      <c r="A5" s="260" t="s">
        <v>108</v>
      </c>
      <c r="B5" s="262" t="s">
        <v>181</v>
      </c>
      <c r="C5" s="263"/>
      <c r="D5" s="32"/>
      <c r="E5" s="32"/>
      <c r="F5" s="286">
        <v>44045</v>
      </c>
      <c r="G5" s="287"/>
      <c r="H5" s="32"/>
      <c r="I5" s="32"/>
      <c r="J5" s="32"/>
      <c r="K5" s="286">
        <v>44045</v>
      </c>
      <c r="L5" s="287"/>
      <c r="M5" s="287"/>
      <c r="N5" s="32"/>
      <c r="O5" s="32"/>
      <c r="P5" s="32"/>
      <c r="Q5" s="286">
        <v>44045</v>
      </c>
      <c r="R5" s="287"/>
      <c r="S5" s="32"/>
      <c r="T5" s="32"/>
      <c r="U5" s="262" t="s">
        <v>187</v>
      </c>
      <c r="V5" s="263"/>
      <c r="W5" s="212" t="s">
        <v>110</v>
      </c>
      <c r="X5" s="185"/>
    </row>
    <row r="6" spans="1:24" ht="18.600000000000001" thickBot="1" x14ac:dyDescent="0.4">
      <c r="A6" s="260"/>
      <c r="B6" s="264"/>
      <c r="C6" s="265"/>
      <c r="D6" s="3"/>
      <c r="E6" s="32"/>
      <c r="F6" s="288"/>
      <c r="G6" s="288"/>
      <c r="H6" s="32"/>
      <c r="I6" s="32"/>
      <c r="J6" s="32"/>
      <c r="K6" s="287"/>
      <c r="L6" s="287"/>
      <c r="M6" s="287"/>
      <c r="N6" s="32"/>
      <c r="O6" s="32"/>
      <c r="P6" s="32"/>
      <c r="Q6" s="288"/>
      <c r="R6" s="288"/>
      <c r="S6" s="32"/>
      <c r="T6" s="8"/>
      <c r="U6" s="264"/>
      <c r="V6" s="265"/>
      <c r="W6" s="212"/>
      <c r="X6" s="185"/>
    </row>
    <row r="7" spans="1:24" ht="21" x14ac:dyDescent="0.4">
      <c r="A7" s="261"/>
      <c r="B7" s="275"/>
      <c r="C7" s="276"/>
      <c r="D7" s="4"/>
      <c r="E7" s="7"/>
      <c r="F7" s="250"/>
      <c r="G7" s="251"/>
      <c r="H7" s="32"/>
      <c r="I7" s="32"/>
      <c r="J7" s="32"/>
      <c r="K7" s="277" t="s">
        <v>50</v>
      </c>
      <c r="L7" s="277"/>
      <c r="M7" s="277"/>
      <c r="N7" s="32"/>
      <c r="O7" s="32"/>
      <c r="P7" s="32"/>
      <c r="Q7" s="250"/>
      <c r="R7" s="251"/>
      <c r="S7" s="6"/>
      <c r="T7" s="9"/>
      <c r="U7" s="267"/>
      <c r="V7" s="268"/>
      <c r="W7" s="212"/>
      <c r="X7" s="185"/>
    </row>
    <row r="8" spans="1:24" ht="21.6" thickBot="1" x14ac:dyDescent="0.45">
      <c r="A8" s="261"/>
      <c r="B8" s="275"/>
      <c r="C8" s="276"/>
      <c r="D8" s="4"/>
      <c r="E8" s="32"/>
      <c r="F8" s="252"/>
      <c r="G8" s="253"/>
      <c r="H8" s="3"/>
      <c r="I8" s="32"/>
      <c r="J8" s="32"/>
      <c r="K8" s="207" t="s">
        <v>15</v>
      </c>
      <c r="L8" s="207"/>
      <c r="M8" s="207"/>
      <c r="N8" s="32"/>
      <c r="O8" s="32"/>
      <c r="P8" s="8"/>
      <c r="Q8" s="252"/>
      <c r="R8" s="253"/>
      <c r="S8" s="32"/>
      <c r="T8" s="9"/>
      <c r="U8" s="267"/>
      <c r="V8" s="268"/>
      <c r="W8" s="212"/>
      <c r="X8" s="185"/>
    </row>
    <row r="9" spans="1:24" x14ac:dyDescent="0.35">
      <c r="A9" s="260"/>
      <c r="B9" s="270" t="s">
        <v>182</v>
      </c>
      <c r="C9" s="271"/>
      <c r="D9" s="5"/>
      <c r="E9" s="32"/>
      <c r="F9" s="278"/>
      <c r="G9" s="278"/>
      <c r="H9" s="4"/>
      <c r="I9" s="32"/>
      <c r="J9" s="32"/>
      <c r="K9" s="207"/>
      <c r="L9" s="207"/>
      <c r="M9" s="207"/>
      <c r="N9" s="32"/>
      <c r="O9" s="32"/>
      <c r="P9" s="9"/>
      <c r="Q9" s="278"/>
      <c r="R9" s="278"/>
      <c r="S9" s="32"/>
      <c r="T9" s="7"/>
      <c r="U9" s="262" t="s">
        <v>188</v>
      </c>
      <c r="V9" s="263"/>
      <c r="W9" s="212"/>
      <c r="X9" s="185"/>
    </row>
    <row r="10" spans="1:24" ht="18.600000000000001" thickBot="1" x14ac:dyDescent="0.4">
      <c r="A10" s="260"/>
      <c r="B10" s="272"/>
      <c r="C10" s="273"/>
      <c r="D10" s="32"/>
      <c r="E10" s="32"/>
      <c r="F10" s="212" t="s">
        <v>108</v>
      </c>
      <c r="G10" s="212"/>
      <c r="H10" s="4"/>
      <c r="I10" s="32"/>
      <c r="J10" s="32"/>
      <c r="K10" s="32"/>
      <c r="L10" s="32"/>
      <c r="M10" s="32"/>
      <c r="N10" s="32"/>
      <c r="O10" s="32"/>
      <c r="P10" s="9"/>
      <c r="Q10" s="212" t="s">
        <v>109</v>
      </c>
      <c r="R10" s="212"/>
      <c r="S10" s="32"/>
      <c r="T10" s="32"/>
      <c r="U10" s="264"/>
      <c r="V10" s="265"/>
      <c r="W10" s="212"/>
      <c r="X10" s="185"/>
    </row>
    <row r="11" spans="1:24" ht="18.600000000000001" thickBot="1" x14ac:dyDescent="0.4">
      <c r="A11" s="183"/>
      <c r="B11" s="32"/>
      <c r="C11" s="32"/>
      <c r="D11" s="32"/>
      <c r="E11" s="32"/>
      <c r="F11" s="212"/>
      <c r="G11" s="212"/>
      <c r="H11" s="4"/>
      <c r="I11" s="7"/>
      <c r="J11" s="250"/>
      <c r="K11" s="251"/>
      <c r="L11" s="259"/>
      <c r="M11" s="270"/>
      <c r="N11" s="271"/>
      <c r="O11" s="5"/>
      <c r="P11" s="9"/>
      <c r="Q11" s="212"/>
      <c r="R11" s="212"/>
      <c r="S11" s="32"/>
      <c r="T11" s="32"/>
      <c r="U11" s="32"/>
      <c r="V11" s="32"/>
      <c r="W11" s="32"/>
      <c r="X11" s="185"/>
    </row>
    <row r="12" spans="1:24" ht="18.600000000000001" thickBot="1" x14ac:dyDescent="0.4">
      <c r="A12" s="260" t="s">
        <v>109</v>
      </c>
      <c r="B12" s="262" t="s">
        <v>183</v>
      </c>
      <c r="C12" s="263"/>
      <c r="D12" s="32"/>
      <c r="E12" s="32"/>
      <c r="F12" s="266"/>
      <c r="G12" s="266"/>
      <c r="H12" s="4"/>
      <c r="I12" s="32"/>
      <c r="J12" s="252"/>
      <c r="K12" s="253"/>
      <c r="L12" s="259"/>
      <c r="M12" s="272"/>
      <c r="N12" s="273"/>
      <c r="O12" s="32"/>
      <c r="P12" s="9"/>
      <c r="Q12" s="266"/>
      <c r="R12" s="266"/>
      <c r="S12" s="32"/>
      <c r="T12" s="32"/>
      <c r="U12" s="262" t="s">
        <v>185</v>
      </c>
      <c r="V12" s="263"/>
      <c r="W12" s="212" t="s">
        <v>50</v>
      </c>
      <c r="X12" s="185"/>
    </row>
    <row r="13" spans="1:24" ht="18.600000000000001" thickBot="1" x14ac:dyDescent="0.4">
      <c r="A13" s="260"/>
      <c r="B13" s="264"/>
      <c r="C13" s="265"/>
      <c r="D13" s="3"/>
      <c r="E13" s="32"/>
      <c r="F13" s="32"/>
      <c r="G13" s="32"/>
      <c r="H13" s="4"/>
      <c r="I13" s="32"/>
      <c r="J13" s="32"/>
      <c r="K13" s="32"/>
      <c r="L13" s="32"/>
      <c r="M13" s="32"/>
      <c r="N13" s="32"/>
      <c r="O13" s="32"/>
      <c r="P13" s="9"/>
      <c r="Q13" s="32"/>
      <c r="R13" s="32"/>
      <c r="S13" s="32"/>
      <c r="T13" s="8"/>
      <c r="U13" s="264"/>
      <c r="V13" s="265"/>
      <c r="W13" s="212"/>
      <c r="X13" s="185"/>
    </row>
    <row r="14" spans="1:24" ht="21" x14ac:dyDescent="0.4">
      <c r="A14" s="261"/>
      <c r="B14" s="269"/>
      <c r="C14" s="267"/>
      <c r="D14" s="4"/>
      <c r="E14" s="6"/>
      <c r="F14" s="250"/>
      <c r="G14" s="251"/>
      <c r="H14" s="5"/>
      <c r="I14" s="32"/>
      <c r="J14" s="32"/>
      <c r="K14" s="212" t="s">
        <v>110</v>
      </c>
      <c r="L14" s="212"/>
      <c r="M14" s="212"/>
      <c r="N14" s="32"/>
      <c r="O14" s="32"/>
      <c r="P14" s="7"/>
      <c r="Q14" s="254"/>
      <c r="R14" s="255"/>
      <c r="S14" s="6"/>
      <c r="T14" s="9"/>
      <c r="U14" s="267"/>
      <c r="V14" s="268"/>
      <c r="W14" s="212"/>
      <c r="X14" s="185"/>
    </row>
    <row r="15" spans="1:24" ht="21.6" thickBot="1" x14ac:dyDescent="0.45">
      <c r="A15" s="261"/>
      <c r="B15" s="269"/>
      <c r="C15" s="267"/>
      <c r="D15" s="4"/>
      <c r="E15" s="32"/>
      <c r="F15" s="252"/>
      <c r="G15" s="253"/>
      <c r="H15" s="32"/>
      <c r="I15" s="32"/>
      <c r="J15" s="32"/>
      <c r="K15" s="212"/>
      <c r="L15" s="212"/>
      <c r="M15" s="212"/>
      <c r="N15" s="32"/>
      <c r="O15" s="32"/>
      <c r="P15" s="3"/>
      <c r="Q15" s="256"/>
      <c r="R15" s="257"/>
      <c r="S15" s="32"/>
      <c r="T15" s="9"/>
      <c r="U15" s="267"/>
      <c r="V15" s="268"/>
      <c r="W15" s="212"/>
      <c r="X15" s="185"/>
    </row>
    <row r="16" spans="1:24" x14ac:dyDescent="0.35">
      <c r="A16" s="260"/>
      <c r="B16" s="270" t="s">
        <v>184</v>
      </c>
      <c r="C16" s="271"/>
      <c r="D16" s="5"/>
      <c r="E16" s="32"/>
      <c r="F16" s="32"/>
      <c r="G16" s="32"/>
      <c r="H16" s="32"/>
      <c r="I16" s="32"/>
      <c r="J16" s="32"/>
      <c r="K16" s="274" t="s">
        <v>16</v>
      </c>
      <c r="L16" s="274"/>
      <c r="M16" s="274"/>
      <c r="N16" s="32"/>
      <c r="O16" s="32"/>
      <c r="P16" s="32"/>
      <c r="Q16" s="32"/>
      <c r="R16" s="32"/>
      <c r="S16" s="32"/>
      <c r="T16" s="7"/>
      <c r="U16" s="270" t="s">
        <v>186</v>
      </c>
      <c r="V16" s="271"/>
      <c r="W16" s="212"/>
      <c r="X16" s="185"/>
    </row>
    <row r="17" spans="1:24" ht="18.600000000000001" thickBot="1" x14ac:dyDescent="0.4">
      <c r="A17" s="260"/>
      <c r="B17" s="272"/>
      <c r="C17" s="273"/>
      <c r="D17" s="32"/>
      <c r="E17" s="32"/>
      <c r="F17" s="32"/>
      <c r="G17" s="32"/>
      <c r="H17" s="32"/>
      <c r="I17" s="32"/>
      <c r="J17" s="32"/>
      <c r="K17" s="274"/>
      <c r="L17" s="274"/>
      <c r="M17" s="274"/>
      <c r="N17" s="32"/>
      <c r="O17" s="32"/>
      <c r="P17" s="32"/>
      <c r="Q17" s="32"/>
      <c r="R17" s="32"/>
      <c r="S17" s="32"/>
      <c r="T17" s="32"/>
      <c r="U17" s="272"/>
      <c r="V17" s="273"/>
      <c r="W17" s="212"/>
      <c r="X17" s="185"/>
    </row>
    <row r="18" spans="1:24" ht="18.600000000000001" thickBot="1" x14ac:dyDescent="0.4">
      <c r="A18" s="183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185"/>
    </row>
    <row r="19" spans="1:24" x14ac:dyDescent="0.35">
      <c r="A19" s="183"/>
      <c r="B19" s="32"/>
      <c r="C19" s="32"/>
      <c r="D19" s="32"/>
      <c r="E19" s="32"/>
      <c r="F19" s="32"/>
      <c r="G19" s="32"/>
      <c r="H19" s="32"/>
      <c r="I19" s="32"/>
      <c r="J19" s="250"/>
      <c r="K19" s="251"/>
      <c r="L19" s="259"/>
      <c r="M19" s="254"/>
      <c r="N19" s="255"/>
      <c r="O19" s="32"/>
      <c r="P19" s="32"/>
      <c r="Q19" s="32"/>
      <c r="R19" s="32"/>
      <c r="S19" s="32"/>
      <c r="T19" s="32"/>
      <c r="U19" s="32"/>
      <c r="V19" s="32"/>
      <c r="W19" s="32"/>
      <c r="X19" s="185"/>
    </row>
    <row r="20" spans="1:24" ht="18.600000000000001" thickBot="1" x14ac:dyDescent="0.4">
      <c r="A20" s="183"/>
      <c r="B20" s="32"/>
      <c r="C20" s="32"/>
      <c r="D20" s="32"/>
      <c r="E20" s="32"/>
      <c r="F20" s="32"/>
      <c r="G20" s="32"/>
      <c r="H20" s="32"/>
      <c r="I20" s="32"/>
      <c r="J20" s="252"/>
      <c r="K20" s="253"/>
      <c r="L20" s="259"/>
      <c r="M20" s="256"/>
      <c r="N20" s="257"/>
      <c r="O20" s="32"/>
      <c r="P20" s="32"/>
      <c r="Q20" s="32"/>
      <c r="R20" s="32"/>
      <c r="S20" s="32"/>
      <c r="T20" s="32"/>
      <c r="U20" s="32"/>
      <c r="V20" s="32"/>
      <c r="W20" s="32"/>
      <c r="X20" s="185"/>
    </row>
    <row r="21" spans="1:24" ht="18.600000000000001" thickBot="1" x14ac:dyDescent="0.4">
      <c r="A21" s="186"/>
      <c r="B21" s="187"/>
      <c r="C21" s="187"/>
      <c r="D21" s="187"/>
      <c r="E21" s="187"/>
      <c r="F21" s="187"/>
      <c r="G21" s="187"/>
      <c r="H21" s="187"/>
      <c r="I21" s="187"/>
      <c r="J21" s="258"/>
      <c r="K21" s="258"/>
      <c r="L21" s="187"/>
      <c r="M21" s="258"/>
      <c r="N21" s="258"/>
      <c r="O21" s="187"/>
      <c r="P21" s="187"/>
      <c r="Q21" s="187"/>
      <c r="R21" s="187"/>
      <c r="S21" s="187"/>
      <c r="T21" s="187"/>
      <c r="U21" s="187"/>
      <c r="V21" s="187"/>
      <c r="W21" s="187"/>
      <c r="X21" s="188"/>
    </row>
    <row r="24" spans="1:24" x14ac:dyDescent="0.35">
      <c r="H24" s="2" t="s">
        <v>42</v>
      </c>
    </row>
  </sheetData>
  <mergeCells count="48">
    <mergeCell ref="G2:Q2"/>
    <mergeCell ref="B3:C4"/>
    <mergeCell ref="U3:V4"/>
    <mergeCell ref="A5:A10"/>
    <mergeCell ref="B5:C6"/>
    <mergeCell ref="F5:G6"/>
    <mergeCell ref="K5:M6"/>
    <mergeCell ref="Q5:R6"/>
    <mergeCell ref="U5:V6"/>
    <mergeCell ref="F9:G9"/>
    <mergeCell ref="W5:W10"/>
    <mergeCell ref="B7:C7"/>
    <mergeCell ref="F7:G8"/>
    <mergeCell ref="K7:M7"/>
    <mergeCell ref="Q7:R8"/>
    <mergeCell ref="U7:V7"/>
    <mergeCell ref="B8:C8"/>
    <mergeCell ref="K8:M9"/>
    <mergeCell ref="U8:V8"/>
    <mergeCell ref="B9:C10"/>
    <mergeCell ref="Q9:R9"/>
    <mergeCell ref="U9:V10"/>
    <mergeCell ref="F10:G11"/>
    <mergeCell ref="Q10:R11"/>
    <mergeCell ref="J11:K12"/>
    <mergeCell ref="L11:L12"/>
    <mergeCell ref="W12:W17"/>
    <mergeCell ref="B14:C14"/>
    <mergeCell ref="F14:G15"/>
    <mergeCell ref="K14:M15"/>
    <mergeCell ref="Q14:R15"/>
    <mergeCell ref="A12:A17"/>
    <mergeCell ref="B12:C13"/>
    <mergeCell ref="F12:G12"/>
    <mergeCell ref="Q12:R12"/>
    <mergeCell ref="U12:V13"/>
    <mergeCell ref="U14:V14"/>
    <mergeCell ref="B15:C15"/>
    <mergeCell ref="U15:V15"/>
    <mergeCell ref="B16:C17"/>
    <mergeCell ref="K16:M17"/>
    <mergeCell ref="U16:V17"/>
    <mergeCell ref="M11:N12"/>
    <mergeCell ref="J19:K20"/>
    <mergeCell ref="M19:N20"/>
    <mergeCell ref="J21:K21"/>
    <mergeCell ref="M21:N21"/>
    <mergeCell ref="L19:L2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zoomScale="70" zoomScaleNormal="70" workbookViewId="0">
      <selection activeCell="P35" sqref="P35"/>
    </sheetView>
  </sheetViews>
  <sheetFormatPr defaultRowHeight="18" customHeight="1" x14ac:dyDescent="0.35"/>
  <cols>
    <col min="1" max="3" width="8.88671875" style="2"/>
    <col min="4" max="5" width="4" style="2" customWidth="1"/>
    <col min="6" max="7" width="8.88671875" style="2"/>
    <col min="8" max="8" width="4.109375" style="2" customWidth="1"/>
    <col min="9" max="9" width="4" style="2" customWidth="1"/>
    <col min="10" max="11" width="8.88671875" style="2"/>
    <col min="12" max="12" width="4.109375" style="2" customWidth="1"/>
    <col min="13" max="14" width="8.88671875" style="2"/>
    <col min="15" max="15" width="4.109375" style="2" customWidth="1"/>
    <col min="16" max="16" width="4" style="2" customWidth="1"/>
    <col min="17" max="18" width="8.88671875" style="2"/>
    <col min="19" max="19" width="4" style="2" customWidth="1"/>
    <col min="20" max="20" width="4.109375" style="2" customWidth="1"/>
    <col min="21" max="16384" width="8.88671875" style="2"/>
  </cols>
  <sheetData>
    <row r="1" spans="1:33" ht="18" customHeight="1" thickBot="1" x14ac:dyDescent="0.4">
      <c r="A1" s="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145"/>
      <c r="X1" s="43"/>
      <c r="Y1" s="32"/>
    </row>
    <row r="2" spans="1:33" ht="45" customHeight="1" thickBot="1" x14ac:dyDescent="0.8">
      <c r="A2" s="9"/>
      <c r="B2" s="150"/>
      <c r="C2" s="150"/>
      <c r="G2" s="289" t="s">
        <v>13</v>
      </c>
      <c r="H2" s="290"/>
      <c r="I2" s="290"/>
      <c r="J2" s="290"/>
      <c r="K2" s="290"/>
      <c r="L2" s="290"/>
      <c r="M2" s="290"/>
      <c r="N2" s="290"/>
      <c r="O2" s="290"/>
      <c r="P2" s="290"/>
      <c r="Q2" s="291"/>
      <c r="W2" s="145"/>
      <c r="X2" s="32"/>
      <c r="Y2" s="32"/>
    </row>
    <row r="3" spans="1:33" ht="18" customHeight="1" x14ac:dyDescent="0.35">
      <c r="A3" s="40"/>
      <c r="B3" s="292" t="s">
        <v>181</v>
      </c>
      <c r="C3" s="293"/>
      <c r="F3" s="141"/>
      <c r="G3" s="142"/>
      <c r="K3" s="141"/>
      <c r="L3" s="142"/>
      <c r="M3" s="142"/>
      <c r="Q3" s="141"/>
      <c r="R3" s="142"/>
      <c r="U3" s="292" t="s">
        <v>187</v>
      </c>
      <c r="V3" s="293"/>
      <c r="W3" s="146"/>
      <c r="X3" s="32"/>
      <c r="Y3" s="32"/>
      <c r="AB3" s="32"/>
      <c r="AC3" s="32"/>
      <c r="AD3" s="32"/>
      <c r="AE3" s="32"/>
      <c r="AF3" s="32"/>
      <c r="AG3" s="32"/>
    </row>
    <row r="4" spans="1:33" ht="18" customHeight="1" thickBot="1" x14ac:dyDescent="0.4">
      <c r="A4" s="40"/>
      <c r="B4" s="294"/>
      <c r="C4" s="295"/>
      <c r="D4" s="3"/>
      <c r="F4" s="142"/>
      <c r="G4" s="142"/>
      <c r="K4" s="142"/>
      <c r="L4" s="142"/>
      <c r="M4" s="142"/>
      <c r="Q4" s="142"/>
      <c r="R4" s="142"/>
      <c r="T4" s="8"/>
      <c r="U4" s="294"/>
      <c r="V4" s="295"/>
      <c r="W4" s="146"/>
      <c r="X4" s="32"/>
      <c r="Y4" s="32"/>
      <c r="AB4" s="32"/>
      <c r="AC4" s="32"/>
      <c r="AD4" s="32"/>
      <c r="AE4" s="32"/>
      <c r="AF4" s="32"/>
      <c r="AG4" s="32"/>
    </row>
    <row r="5" spans="1:33" ht="18" customHeight="1" thickBot="1" x14ac:dyDescent="0.45">
      <c r="A5" s="40"/>
      <c r="B5" s="152"/>
      <c r="C5" s="152"/>
      <c r="D5" s="4"/>
      <c r="E5" s="7"/>
      <c r="F5" s="250"/>
      <c r="G5" s="251"/>
      <c r="K5" s="143"/>
      <c r="L5" s="143"/>
      <c r="M5" s="143"/>
      <c r="Q5" s="250"/>
      <c r="R5" s="251"/>
      <c r="S5" s="6"/>
      <c r="T5" s="9"/>
      <c r="U5" s="296"/>
      <c r="V5" s="296"/>
      <c r="W5" s="146"/>
      <c r="X5" s="32"/>
      <c r="Y5" s="32"/>
      <c r="AA5" s="36"/>
      <c r="AB5" s="32"/>
      <c r="AC5" s="32"/>
      <c r="AD5" s="32"/>
      <c r="AE5" s="32"/>
      <c r="AF5" s="32"/>
      <c r="AG5" s="32"/>
    </row>
    <row r="6" spans="1:33" ht="18" customHeight="1" thickBot="1" x14ac:dyDescent="0.45">
      <c r="A6" s="40"/>
      <c r="B6" s="152"/>
      <c r="C6" s="152"/>
      <c r="D6" s="4"/>
      <c r="F6" s="252"/>
      <c r="G6" s="253"/>
      <c r="H6" s="3"/>
      <c r="K6" s="297" t="s">
        <v>15</v>
      </c>
      <c r="L6" s="298"/>
      <c r="M6" s="299"/>
      <c r="P6" s="8"/>
      <c r="Q6" s="252"/>
      <c r="R6" s="253"/>
      <c r="T6" s="9"/>
      <c r="U6" s="303"/>
      <c r="V6" s="303"/>
      <c r="W6" s="146"/>
      <c r="X6" s="32"/>
      <c r="Y6" s="32"/>
      <c r="AB6" s="32"/>
      <c r="AC6" s="32"/>
      <c r="AD6" s="32"/>
      <c r="AE6" s="32"/>
      <c r="AF6" s="32"/>
      <c r="AG6" s="32"/>
    </row>
    <row r="7" spans="1:33" ht="18" customHeight="1" thickBot="1" x14ac:dyDescent="0.4">
      <c r="A7" s="40"/>
      <c r="B7" s="304" t="s">
        <v>182</v>
      </c>
      <c r="C7" s="305"/>
      <c r="D7" s="5"/>
      <c r="F7" s="143"/>
      <c r="G7" s="143"/>
      <c r="H7" s="4"/>
      <c r="K7" s="300"/>
      <c r="L7" s="301"/>
      <c r="M7" s="302"/>
      <c r="P7" s="9"/>
      <c r="Q7" s="143"/>
      <c r="R7" s="143"/>
      <c r="S7" s="32"/>
      <c r="T7" s="144"/>
      <c r="U7" s="292" t="s">
        <v>188</v>
      </c>
      <c r="V7" s="293"/>
      <c r="W7" s="146"/>
      <c r="X7" s="32"/>
      <c r="Y7" s="32"/>
      <c r="AB7" s="32"/>
      <c r="AC7" s="32"/>
      <c r="AD7" s="32"/>
      <c r="AE7" s="32"/>
      <c r="AF7" s="32"/>
      <c r="AG7" s="32"/>
    </row>
    <row r="8" spans="1:33" ht="18" customHeight="1" thickBot="1" x14ac:dyDescent="0.4">
      <c r="A8" s="40"/>
      <c r="B8" s="306"/>
      <c r="C8" s="307"/>
      <c r="F8" s="40"/>
      <c r="G8" s="40"/>
      <c r="H8" s="4"/>
      <c r="P8" s="9"/>
      <c r="Q8" s="40"/>
      <c r="R8" s="40"/>
      <c r="S8" s="32"/>
      <c r="U8" s="294"/>
      <c r="V8" s="295"/>
      <c r="W8" s="146"/>
      <c r="X8" s="32"/>
      <c r="Y8" s="32"/>
      <c r="AB8" s="32"/>
      <c r="AC8" s="32"/>
      <c r="AD8" s="32"/>
      <c r="AE8" s="32"/>
      <c r="AF8" s="32"/>
      <c r="AG8" s="32"/>
    </row>
    <row r="9" spans="1:33" ht="18" customHeight="1" x14ac:dyDescent="0.4">
      <c r="A9" s="9"/>
      <c r="B9" s="150"/>
      <c r="C9" s="154"/>
      <c r="F9" s="40"/>
      <c r="G9" s="40"/>
      <c r="H9" s="4"/>
      <c r="I9" s="7"/>
      <c r="J9" s="250"/>
      <c r="K9" s="251"/>
      <c r="L9" s="143"/>
      <c r="M9" s="270"/>
      <c r="N9" s="271"/>
      <c r="O9" s="6"/>
      <c r="P9" s="9"/>
      <c r="Q9" s="40"/>
      <c r="R9" s="40"/>
      <c r="S9" s="32"/>
      <c r="U9" s="150"/>
      <c r="V9" s="150"/>
      <c r="W9" s="145"/>
      <c r="X9" s="32"/>
      <c r="Y9" s="32"/>
      <c r="AB9" s="32"/>
      <c r="AC9" s="32"/>
      <c r="AD9" s="32"/>
      <c r="AE9" s="32"/>
      <c r="AF9" s="32"/>
      <c r="AG9" s="32"/>
    </row>
    <row r="10" spans="1:33" ht="18" customHeight="1" thickBot="1" x14ac:dyDescent="0.45">
      <c r="B10" s="150"/>
      <c r="C10" s="150"/>
      <c r="F10" s="143"/>
      <c r="G10" s="143"/>
      <c r="H10" s="4"/>
      <c r="J10" s="252"/>
      <c r="K10" s="253"/>
      <c r="L10" s="143"/>
      <c r="M10" s="272"/>
      <c r="N10" s="273"/>
      <c r="P10" s="9"/>
      <c r="Q10" s="143"/>
      <c r="R10" s="143"/>
      <c r="S10" s="32"/>
      <c r="U10" s="154"/>
      <c r="V10" s="154"/>
      <c r="W10" s="146"/>
      <c r="X10" s="32"/>
      <c r="Y10" s="32"/>
      <c r="AB10" s="32"/>
      <c r="AC10" s="32"/>
      <c r="AD10" s="32"/>
      <c r="AE10" s="32"/>
      <c r="AF10" s="32"/>
      <c r="AG10" s="32"/>
    </row>
    <row r="11" spans="1:33" ht="18" customHeight="1" thickBot="1" x14ac:dyDescent="0.4">
      <c r="A11" s="40"/>
      <c r="B11" s="308" t="s">
        <v>183</v>
      </c>
      <c r="C11" s="309"/>
      <c r="H11" s="4"/>
      <c r="P11" s="9"/>
      <c r="U11" s="308" t="s">
        <v>185</v>
      </c>
      <c r="V11" s="309"/>
      <c r="W11" s="146"/>
      <c r="X11" s="32"/>
      <c r="Y11" s="32"/>
      <c r="AB11" s="32"/>
      <c r="AC11" s="32"/>
      <c r="AD11" s="32"/>
      <c r="AE11" s="32"/>
      <c r="AF11" s="32"/>
      <c r="AG11" s="32"/>
    </row>
    <row r="12" spans="1:33" ht="18" customHeight="1" thickBot="1" x14ac:dyDescent="0.4">
      <c r="A12" s="40"/>
      <c r="B12" s="310"/>
      <c r="C12" s="311"/>
      <c r="D12" s="3"/>
      <c r="H12" s="4"/>
      <c r="K12" s="312" t="s">
        <v>16</v>
      </c>
      <c r="L12" s="313"/>
      <c r="M12" s="314"/>
      <c r="P12" s="9"/>
      <c r="T12" s="8"/>
      <c r="U12" s="310"/>
      <c r="V12" s="311"/>
      <c r="W12" s="146"/>
      <c r="X12" s="32"/>
      <c r="Y12" s="32"/>
      <c r="AB12" s="32"/>
      <c r="AC12" s="32"/>
      <c r="AD12" s="32"/>
      <c r="AE12" s="32"/>
      <c r="AF12" s="32"/>
      <c r="AG12" s="32"/>
    </row>
    <row r="13" spans="1:33" ht="18" customHeight="1" thickBot="1" x14ac:dyDescent="0.45">
      <c r="A13" s="40"/>
      <c r="B13" s="151"/>
      <c r="C13" s="151"/>
      <c r="D13" s="4"/>
      <c r="E13" s="6"/>
      <c r="F13" s="250"/>
      <c r="G13" s="251"/>
      <c r="H13" s="5"/>
      <c r="K13" s="315"/>
      <c r="L13" s="316"/>
      <c r="M13" s="317"/>
      <c r="P13" s="7"/>
      <c r="Q13" s="254"/>
      <c r="R13" s="255"/>
      <c r="S13" s="6"/>
      <c r="T13" s="9"/>
      <c r="U13" s="152"/>
      <c r="V13" s="155"/>
      <c r="W13" s="146"/>
      <c r="X13" s="32"/>
      <c r="Y13" s="32"/>
      <c r="AB13" s="32"/>
      <c r="AC13" s="32"/>
      <c r="AD13" s="32"/>
      <c r="AE13" s="32"/>
      <c r="AF13" s="32"/>
      <c r="AG13" s="32"/>
    </row>
    <row r="14" spans="1:33" ht="18" customHeight="1" thickBot="1" x14ac:dyDescent="0.45">
      <c r="A14" s="40"/>
      <c r="B14" s="152"/>
      <c r="C14" s="152"/>
      <c r="D14" s="4"/>
      <c r="F14" s="252"/>
      <c r="G14" s="253"/>
      <c r="P14" s="43"/>
      <c r="Q14" s="256"/>
      <c r="R14" s="257"/>
      <c r="T14" s="9"/>
      <c r="U14" s="152"/>
      <c r="V14" s="152"/>
      <c r="W14" s="146"/>
      <c r="X14" s="32"/>
      <c r="Y14" s="149"/>
      <c r="AB14" s="32"/>
      <c r="AC14" s="32"/>
      <c r="AD14" s="32"/>
      <c r="AE14" s="32"/>
      <c r="AF14" s="32"/>
      <c r="AG14" s="32"/>
    </row>
    <row r="15" spans="1:33" ht="18" customHeight="1" x14ac:dyDescent="0.35">
      <c r="A15" s="40"/>
      <c r="B15" s="304" t="s">
        <v>184</v>
      </c>
      <c r="C15" s="305"/>
      <c r="D15" s="5"/>
      <c r="J15" s="250"/>
      <c r="K15" s="251"/>
      <c r="L15" s="143"/>
      <c r="M15" s="254"/>
      <c r="N15" s="255"/>
      <c r="T15" s="7"/>
      <c r="U15" s="304" t="s">
        <v>186</v>
      </c>
      <c r="V15" s="305"/>
      <c r="W15" s="146"/>
      <c r="X15" s="32"/>
      <c r="Y15" s="32"/>
      <c r="AB15" s="32"/>
      <c r="AC15" s="32"/>
      <c r="AD15" s="32"/>
      <c r="AE15" s="32"/>
      <c r="AF15" s="32"/>
      <c r="AG15" s="32"/>
    </row>
    <row r="16" spans="1:33" ht="18" customHeight="1" thickBot="1" x14ac:dyDescent="0.4">
      <c r="A16" s="40"/>
      <c r="B16" s="306"/>
      <c r="C16" s="307"/>
      <c r="J16" s="252"/>
      <c r="K16" s="253"/>
      <c r="L16" s="143"/>
      <c r="M16" s="256"/>
      <c r="N16" s="257"/>
      <c r="U16" s="306"/>
      <c r="V16" s="307"/>
      <c r="W16" s="146"/>
      <c r="X16" s="32"/>
      <c r="Y16" s="32"/>
      <c r="AB16" s="32"/>
      <c r="AC16" s="32"/>
      <c r="AD16" s="32"/>
      <c r="AE16" s="32"/>
      <c r="AF16" s="32"/>
      <c r="AG16" s="32"/>
    </row>
    <row r="17" spans="1:33" ht="18" customHeight="1" thickBot="1" x14ac:dyDescent="0.45">
      <c r="A17" s="147"/>
      <c r="B17" s="153"/>
      <c r="C17" s="153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53"/>
      <c r="V17" s="153"/>
      <c r="W17" s="148"/>
      <c r="X17" s="32"/>
      <c r="Y17" s="32"/>
      <c r="AB17" s="32"/>
      <c r="AC17" s="32"/>
      <c r="AD17" s="32"/>
      <c r="AE17" s="32"/>
      <c r="AF17" s="32"/>
      <c r="AG17" s="32"/>
    </row>
    <row r="18" spans="1:33" ht="18" customHeight="1" thickTop="1" x14ac:dyDescent="0.4">
      <c r="A18" s="9"/>
      <c r="B18" s="150"/>
      <c r="C18" s="150"/>
      <c r="X18" s="32"/>
      <c r="Y18" s="32"/>
    </row>
    <row r="19" spans="1:33" ht="18" customHeight="1" x14ac:dyDescent="0.35">
      <c r="A19" s="9"/>
      <c r="X19" s="32"/>
      <c r="Y19" s="32"/>
    </row>
    <row r="20" spans="1:33" ht="18" customHeight="1" x14ac:dyDescent="0.35">
      <c r="A20" s="32"/>
      <c r="B20" s="32"/>
      <c r="C20" s="32"/>
      <c r="D20" s="32"/>
      <c r="E20" s="32"/>
      <c r="F20" s="32"/>
      <c r="G20" s="32"/>
      <c r="H20" s="32"/>
      <c r="I20" s="32"/>
      <c r="J20" s="318"/>
      <c r="K20" s="318"/>
      <c r="L20" s="36"/>
      <c r="M20" s="318"/>
      <c r="N20" s="318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33" ht="18" customHeight="1" x14ac:dyDescent="0.35">
      <c r="Y21" s="32"/>
    </row>
    <row r="22" spans="1:33" ht="18" customHeight="1" x14ac:dyDescent="0.35">
      <c r="Y22" s="32"/>
    </row>
    <row r="23" spans="1:33" ht="18" customHeight="1" x14ac:dyDescent="0.35">
      <c r="H23" s="2" t="s">
        <v>42</v>
      </c>
      <c r="Y23" s="32"/>
    </row>
  </sheetData>
  <mergeCells count="23">
    <mergeCell ref="B15:C16"/>
    <mergeCell ref="J15:K16"/>
    <mergeCell ref="M15:N16"/>
    <mergeCell ref="U15:V16"/>
    <mergeCell ref="J20:K20"/>
    <mergeCell ref="M20:N20"/>
    <mergeCell ref="J9:K10"/>
    <mergeCell ref="M9:N10"/>
    <mergeCell ref="B11:C12"/>
    <mergeCell ref="U11:V12"/>
    <mergeCell ref="K12:M13"/>
    <mergeCell ref="F13:G14"/>
    <mergeCell ref="Q13:R14"/>
    <mergeCell ref="G2:Q2"/>
    <mergeCell ref="B3:C4"/>
    <mergeCell ref="U3:V4"/>
    <mergeCell ref="F5:G6"/>
    <mergeCell ref="Q5:R6"/>
    <mergeCell ref="U5:V5"/>
    <mergeCell ref="K6:M7"/>
    <mergeCell ref="U6:V6"/>
    <mergeCell ref="B7:C8"/>
    <mergeCell ref="U7:V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zoomScale="70" zoomScaleNormal="70" workbookViewId="0">
      <selection activeCell="AB13" sqref="AB13"/>
    </sheetView>
  </sheetViews>
  <sheetFormatPr defaultRowHeight="18" customHeight="1" x14ac:dyDescent="0.35"/>
  <cols>
    <col min="1" max="3" width="8.88671875" style="2"/>
    <col min="4" max="5" width="4" style="2" customWidth="1"/>
    <col min="6" max="7" width="8.88671875" style="2"/>
    <col min="8" max="9" width="4.109375" style="2" customWidth="1"/>
    <col min="10" max="14" width="8.88671875" style="2"/>
    <col min="15" max="16" width="4" style="2" customWidth="1"/>
    <col min="17" max="18" width="8.88671875" style="2"/>
    <col min="19" max="19" width="4" style="2" customWidth="1"/>
    <col min="20" max="20" width="4.109375" style="2" customWidth="1"/>
    <col min="21" max="16384" width="8.88671875" style="2"/>
  </cols>
  <sheetData>
    <row r="1" spans="1:33" ht="18" customHeight="1" thickBot="1" x14ac:dyDescent="0.4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8"/>
      <c r="X1" s="43"/>
      <c r="Y1" s="32"/>
    </row>
    <row r="2" spans="1:33" ht="45" customHeight="1" thickBot="1" x14ac:dyDescent="0.85">
      <c r="A2" s="159"/>
      <c r="B2" s="160"/>
      <c r="C2" s="160"/>
      <c r="D2" s="160"/>
      <c r="E2" s="160"/>
      <c r="F2" s="160"/>
      <c r="G2" s="279" t="s">
        <v>13</v>
      </c>
      <c r="H2" s="280"/>
      <c r="I2" s="280"/>
      <c r="J2" s="280"/>
      <c r="K2" s="280"/>
      <c r="L2" s="280"/>
      <c r="M2" s="280"/>
      <c r="N2" s="280"/>
      <c r="O2" s="280"/>
      <c r="P2" s="280"/>
      <c r="Q2" s="281"/>
      <c r="R2" s="160"/>
      <c r="S2" s="160"/>
      <c r="T2" s="160"/>
      <c r="U2" s="160"/>
      <c r="V2" s="160"/>
      <c r="W2" s="158"/>
      <c r="X2" s="32"/>
      <c r="Y2" s="32"/>
    </row>
    <row r="3" spans="1:33" ht="18" customHeight="1" x14ac:dyDescent="0.35">
      <c r="A3" s="165"/>
      <c r="B3" s="333" t="s">
        <v>19</v>
      </c>
      <c r="C3" s="334"/>
      <c r="D3" s="160"/>
      <c r="E3" s="160"/>
      <c r="F3" s="166"/>
      <c r="G3" s="167"/>
      <c r="H3" s="160"/>
      <c r="I3" s="160"/>
      <c r="J3" s="160"/>
      <c r="K3" s="166"/>
      <c r="L3" s="167"/>
      <c r="M3" s="167"/>
      <c r="N3" s="160"/>
      <c r="O3" s="160"/>
      <c r="P3" s="160"/>
      <c r="Q3" s="166"/>
      <c r="R3" s="167"/>
      <c r="S3" s="160"/>
      <c r="T3" s="160"/>
      <c r="U3" s="333" t="s">
        <v>28</v>
      </c>
      <c r="V3" s="334"/>
      <c r="W3" s="161"/>
      <c r="X3" s="32"/>
      <c r="Y3" s="32"/>
      <c r="AB3" s="32"/>
      <c r="AC3" s="32"/>
      <c r="AD3" s="32"/>
      <c r="AE3" s="32"/>
      <c r="AF3" s="32"/>
      <c r="AG3" s="32"/>
    </row>
    <row r="4" spans="1:33" ht="18" customHeight="1" thickBot="1" x14ac:dyDescent="0.4">
      <c r="A4" s="165"/>
      <c r="B4" s="335"/>
      <c r="C4" s="336"/>
      <c r="D4" s="170"/>
      <c r="E4" s="160"/>
      <c r="F4" s="167"/>
      <c r="G4" s="167"/>
      <c r="H4" s="160"/>
      <c r="I4" s="160"/>
      <c r="J4" s="160"/>
      <c r="K4" s="167"/>
      <c r="L4" s="167"/>
      <c r="M4" s="167"/>
      <c r="N4" s="160"/>
      <c r="O4" s="160"/>
      <c r="P4" s="160"/>
      <c r="Q4" s="167"/>
      <c r="R4" s="167"/>
      <c r="S4" s="160"/>
      <c r="T4" s="156"/>
      <c r="U4" s="335"/>
      <c r="V4" s="336"/>
      <c r="W4" s="161"/>
      <c r="X4" s="32"/>
      <c r="Y4" s="32"/>
      <c r="AB4" s="32"/>
      <c r="AC4" s="32"/>
      <c r="AD4" s="32"/>
      <c r="AE4" s="32"/>
      <c r="AF4" s="32"/>
      <c r="AG4" s="32"/>
    </row>
    <row r="5" spans="1:33" ht="18" customHeight="1" thickBot="1" x14ac:dyDescent="0.45">
      <c r="A5" s="165"/>
      <c r="B5" s="173"/>
      <c r="C5" s="173"/>
      <c r="D5" s="171"/>
      <c r="E5" s="169"/>
      <c r="F5" s="250"/>
      <c r="G5" s="251"/>
      <c r="H5" s="160"/>
      <c r="I5" s="160"/>
      <c r="J5" s="160"/>
      <c r="K5" s="173"/>
      <c r="L5" s="173"/>
      <c r="M5" s="173"/>
      <c r="N5" s="160"/>
      <c r="O5" s="160"/>
      <c r="P5" s="160"/>
      <c r="Q5" s="250"/>
      <c r="R5" s="251"/>
      <c r="S5" s="177"/>
      <c r="T5" s="159"/>
      <c r="U5" s="337"/>
      <c r="V5" s="337"/>
      <c r="W5" s="161"/>
      <c r="X5" s="32"/>
      <c r="Y5" s="32"/>
      <c r="AA5" s="36"/>
      <c r="AB5" s="32"/>
      <c r="AC5" s="32"/>
      <c r="AD5" s="32"/>
      <c r="AE5" s="32"/>
      <c r="AF5" s="32"/>
      <c r="AG5" s="32"/>
    </row>
    <row r="6" spans="1:33" ht="18" customHeight="1" thickBot="1" x14ac:dyDescent="0.45">
      <c r="A6" s="165"/>
      <c r="B6" s="173"/>
      <c r="C6" s="173"/>
      <c r="D6" s="171"/>
      <c r="E6" s="160"/>
      <c r="F6" s="252"/>
      <c r="G6" s="253"/>
      <c r="H6" s="170"/>
      <c r="I6" s="160"/>
      <c r="J6" s="160"/>
      <c r="K6" s="338" t="s">
        <v>15</v>
      </c>
      <c r="L6" s="339"/>
      <c r="M6" s="340"/>
      <c r="N6" s="160"/>
      <c r="O6" s="160"/>
      <c r="P6" s="156"/>
      <c r="Q6" s="252"/>
      <c r="R6" s="253"/>
      <c r="S6" s="160"/>
      <c r="T6" s="159"/>
      <c r="U6" s="337"/>
      <c r="V6" s="337"/>
      <c r="W6" s="161"/>
      <c r="X6" s="32"/>
      <c r="Y6" s="32"/>
      <c r="AB6" s="32"/>
      <c r="AC6" s="32"/>
      <c r="AD6" s="32"/>
      <c r="AE6" s="32"/>
      <c r="AF6" s="32"/>
      <c r="AG6" s="32"/>
    </row>
    <row r="7" spans="1:33" ht="18" customHeight="1" thickBot="1" x14ac:dyDescent="0.4">
      <c r="A7" s="165"/>
      <c r="B7" s="319" t="s">
        <v>26</v>
      </c>
      <c r="C7" s="320"/>
      <c r="D7" s="172"/>
      <c r="E7" s="160"/>
      <c r="F7" s="173"/>
      <c r="G7" s="173"/>
      <c r="H7" s="171"/>
      <c r="I7" s="160"/>
      <c r="J7" s="160"/>
      <c r="K7" s="341"/>
      <c r="L7" s="342"/>
      <c r="M7" s="343"/>
      <c r="N7" s="160"/>
      <c r="O7" s="160"/>
      <c r="P7" s="159"/>
      <c r="Q7" s="173"/>
      <c r="R7" s="173"/>
      <c r="S7" s="178"/>
      <c r="T7" s="168"/>
      <c r="U7" s="333" t="s">
        <v>18</v>
      </c>
      <c r="V7" s="334"/>
      <c r="W7" s="161"/>
      <c r="X7" s="32"/>
      <c r="Y7" s="32"/>
      <c r="AB7" s="32"/>
      <c r="AC7" s="32"/>
      <c r="AD7" s="32"/>
      <c r="AE7" s="32"/>
      <c r="AF7" s="32"/>
      <c r="AG7" s="32"/>
    </row>
    <row r="8" spans="1:33" ht="18" customHeight="1" thickBot="1" x14ac:dyDescent="0.4">
      <c r="A8" s="165"/>
      <c r="B8" s="321"/>
      <c r="C8" s="322"/>
      <c r="D8" s="160"/>
      <c r="E8" s="160"/>
      <c r="F8" s="165"/>
      <c r="G8" s="165"/>
      <c r="H8" s="171"/>
      <c r="I8" s="160"/>
      <c r="J8" s="160"/>
      <c r="K8" s="160"/>
      <c r="L8" s="160"/>
      <c r="M8" s="160"/>
      <c r="N8" s="160"/>
      <c r="O8" s="160"/>
      <c r="P8" s="159"/>
      <c r="Q8" s="165"/>
      <c r="R8" s="165"/>
      <c r="S8" s="178"/>
      <c r="T8" s="160"/>
      <c r="U8" s="335"/>
      <c r="V8" s="336"/>
      <c r="W8" s="161"/>
      <c r="X8" s="32"/>
      <c r="Y8" s="32"/>
      <c r="AB8" s="32"/>
      <c r="AC8" s="32"/>
      <c r="AD8" s="32"/>
      <c r="AE8" s="32"/>
      <c r="AF8" s="32"/>
      <c r="AG8" s="32"/>
    </row>
    <row r="9" spans="1:33" ht="18" customHeight="1" x14ac:dyDescent="0.4">
      <c r="A9" s="159"/>
      <c r="B9" s="174"/>
      <c r="C9" s="174"/>
      <c r="D9" s="160"/>
      <c r="E9" s="160"/>
      <c r="F9" s="165"/>
      <c r="G9" s="165"/>
      <c r="H9" s="171"/>
      <c r="I9" s="169"/>
      <c r="J9" s="250"/>
      <c r="K9" s="251"/>
      <c r="L9" s="173"/>
      <c r="M9" s="270"/>
      <c r="N9" s="271"/>
      <c r="O9" s="177"/>
      <c r="P9" s="159"/>
      <c r="Q9" s="165"/>
      <c r="R9" s="165"/>
      <c r="S9" s="178"/>
      <c r="T9" s="160"/>
      <c r="U9" s="174"/>
      <c r="V9" s="174"/>
      <c r="W9" s="158"/>
      <c r="X9" s="32"/>
      <c r="Y9" s="32"/>
      <c r="AB9" s="32"/>
      <c r="AC9" s="32"/>
      <c r="AD9" s="32"/>
      <c r="AE9" s="32"/>
      <c r="AF9" s="32"/>
      <c r="AG9" s="32"/>
    </row>
    <row r="10" spans="1:33" ht="18" customHeight="1" thickBot="1" x14ac:dyDescent="0.45">
      <c r="A10" s="160"/>
      <c r="B10" s="174"/>
      <c r="C10" s="174"/>
      <c r="D10" s="160"/>
      <c r="E10" s="160"/>
      <c r="F10" s="173"/>
      <c r="G10" s="173"/>
      <c r="H10" s="171"/>
      <c r="I10" s="160"/>
      <c r="J10" s="252"/>
      <c r="K10" s="253"/>
      <c r="L10" s="173"/>
      <c r="M10" s="272"/>
      <c r="N10" s="273"/>
      <c r="O10" s="160"/>
      <c r="P10" s="159"/>
      <c r="Q10" s="173"/>
      <c r="R10" s="173"/>
      <c r="S10" s="178"/>
      <c r="T10" s="160"/>
      <c r="U10" s="174"/>
      <c r="V10" s="174"/>
      <c r="W10" s="161"/>
      <c r="X10" s="32"/>
      <c r="Y10" s="32"/>
      <c r="AB10" s="32"/>
      <c r="AC10" s="32"/>
      <c r="AD10" s="32"/>
      <c r="AE10" s="32"/>
      <c r="AF10" s="32"/>
      <c r="AG10" s="32"/>
    </row>
    <row r="11" spans="1:33" ht="18" customHeight="1" thickBot="1" x14ac:dyDescent="0.4">
      <c r="A11" s="165"/>
      <c r="B11" s="323" t="s">
        <v>74</v>
      </c>
      <c r="C11" s="324"/>
      <c r="D11" s="160"/>
      <c r="E11" s="160"/>
      <c r="F11" s="160"/>
      <c r="G11" s="160"/>
      <c r="H11" s="171"/>
      <c r="I11" s="160"/>
      <c r="J11" s="160"/>
      <c r="K11" s="160"/>
      <c r="L11" s="160"/>
      <c r="M11" s="160"/>
      <c r="N11" s="160"/>
      <c r="O11" s="160"/>
      <c r="P11" s="159"/>
      <c r="Q11" s="160"/>
      <c r="R11" s="160"/>
      <c r="S11" s="160"/>
      <c r="T11" s="160"/>
      <c r="U11" s="323" t="s">
        <v>17</v>
      </c>
      <c r="V11" s="324"/>
      <c r="W11" s="161"/>
      <c r="X11" s="32"/>
      <c r="Y11" s="32"/>
      <c r="AB11" s="32"/>
      <c r="AC11" s="32"/>
      <c r="AD11" s="32"/>
      <c r="AE11" s="32"/>
      <c r="AF11" s="32"/>
      <c r="AG11" s="32"/>
    </row>
    <row r="12" spans="1:33" ht="18" customHeight="1" thickBot="1" x14ac:dyDescent="0.4">
      <c r="A12" s="165"/>
      <c r="B12" s="325"/>
      <c r="C12" s="326"/>
      <c r="D12" s="170"/>
      <c r="E12" s="160"/>
      <c r="F12" s="160"/>
      <c r="G12" s="160"/>
      <c r="H12" s="171"/>
      <c r="I12" s="160"/>
      <c r="J12" s="160"/>
      <c r="K12" s="327" t="s">
        <v>16</v>
      </c>
      <c r="L12" s="328"/>
      <c r="M12" s="329"/>
      <c r="N12" s="160"/>
      <c r="O12" s="160"/>
      <c r="P12" s="159"/>
      <c r="Q12" s="160"/>
      <c r="R12" s="160"/>
      <c r="S12" s="160"/>
      <c r="T12" s="156"/>
      <c r="U12" s="325"/>
      <c r="V12" s="326"/>
      <c r="W12" s="161"/>
      <c r="X12" s="32"/>
      <c r="Y12" s="32"/>
      <c r="AB12" s="32"/>
      <c r="AC12" s="32"/>
      <c r="AD12" s="32"/>
      <c r="AE12" s="32"/>
      <c r="AF12" s="32"/>
      <c r="AG12" s="32"/>
    </row>
    <row r="13" spans="1:33" ht="18" customHeight="1" thickBot="1" x14ac:dyDescent="0.45">
      <c r="A13" s="165"/>
      <c r="B13" s="175"/>
      <c r="C13" s="175"/>
      <c r="D13" s="171"/>
      <c r="E13" s="177"/>
      <c r="F13" s="250"/>
      <c r="G13" s="251"/>
      <c r="H13" s="172"/>
      <c r="I13" s="160"/>
      <c r="J13" s="160"/>
      <c r="K13" s="330"/>
      <c r="L13" s="331"/>
      <c r="M13" s="332"/>
      <c r="N13" s="160"/>
      <c r="O13" s="160"/>
      <c r="P13" s="169"/>
      <c r="Q13" s="254"/>
      <c r="R13" s="255"/>
      <c r="S13" s="177"/>
      <c r="T13" s="159"/>
      <c r="U13" s="176"/>
      <c r="V13" s="176"/>
      <c r="W13" s="161"/>
      <c r="X13" s="32"/>
      <c r="Y13" s="32"/>
      <c r="AB13" s="32"/>
      <c r="AC13" s="32"/>
      <c r="AD13" s="32"/>
      <c r="AE13" s="32"/>
      <c r="AF13" s="32"/>
      <c r="AG13" s="32"/>
    </row>
    <row r="14" spans="1:33" ht="18" customHeight="1" thickBot="1" x14ac:dyDescent="0.45">
      <c r="A14" s="165"/>
      <c r="B14" s="176"/>
      <c r="C14" s="176"/>
      <c r="D14" s="171"/>
      <c r="E14" s="160"/>
      <c r="F14" s="252"/>
      <c r="G14" s="253"/>
      <c r="H14" s="160"/>
      <c r="I14" s="160"/>
      <c r="J14" s="160"/>
      <c r="K14" s="160"/>
      <c r="L14" s="160"/>
      <c r="M14" s="160"/>
      <c r="N14" s="160"/>
      <c r="O14" s="160"/>
      <c r="P14" s="157"/>
      <c r="Q14" s="256"/>
      <c r="R14" s="257"/>
      <c r="S14" s="160"/>
      <c r="T14" s="159"/>
      <c r="U14" s="176"/>
      <c r="V14" s="176"/>
      <c r="W14" s="161"/>
      <c r="X14" s="32"/>
      <c r="Y14" s="32"/>
      <c r="AB14" s="32"/>
      <c r="AC14" s="32"/>
      <c r="AD14" s="32"/>
      <c r="AE14" s="32"/>
      <c r="AF14" s="32"/>
      <c r="AG14" s="32"/>
    </row>
    <row r="15" spans="1:33" ht="18" customHeight="1" x14ac:dyDescent="0.35">
      <c r="A15" s="165"/>
      <c r="B15" s="319" t="s">
        <v>81</v>
      </c>
      <c r="C15" s="320"/>
      <c r="D15" s="172"/>
      <c r="E15" s="160"/>
      <c r="F15" s="160"/>
      <c r="G15" s="160"/>
      <c r="H15" s="160"/>
      <c r="I15" s="160"/>
      <c r="J15" s="250"/>
      <c r="K15" s="251"/>
      <c r="L15" s="173"/>
      <c r="M15" s="254"/>
      <c r="N15" s="255"/>
      <c r="O15" s="160"/>
      <c r="P15" s="160"/>
      <c r="Q15" s="160"/>
      <c r="R15" s="160"/>
      <c r="S15" s="160"/>
      <c r="T15" s="169"/>
      <c r="U15" s="319" t="s">
        <v>23</v>
      </c>
      <c r="V15" s="320"/>
      <c r="W15" s="161"/>
      <c r="X15" s="32"/>
      <c r="Y15" s="32"/>
      <c r="AB15" s="32"/>
      <c r="AC15" s="32"/>
      <c r="AD15" s="32"/>
      <c r="AE15" s="32"/>
      <c r="AF15" s="32"/>
      <c r="AG15" s="32"/>
    </row>
    <row r="16" spans="1:33" ht="18" customHeight="1" thickBot="1" x14ac:dyDescent="0.4">
      <c r="A16" s="165"/>
      <c r="B16" s="321"/>
      <c r="C16" s="322"/>
      <c r="D16" s="160"/>
      <c r="E16" s="160"/>
      <c r="F16" s="160"/>
      <c r="G16" s="160"/>
      <c r="H16" s="160"/>
      <c r="I16" s="160"/>
      <c r="J16" s="252"/>
      <c r="K16" s="253"/>
      <c r="L16" s="173"/>
      <c r="M16" s="256"/>
      <c r="N16" s="257"/>
      <c r="O16" s="160"/>
      <c r="P16" s="160"/>
      <c r="Q16" s="160"/>
      <c r="R16" s="160"/>
      <c r="S16" s="160"/>
      <c r="T16" s="160"/>
      <c r="U16" s="321"/>
      <c r="V16" s="322"/>
      <c r="W16" s="161"/>
      <c r="X16" s="32"/>
      <c r="Y16" s="32"/>
      <c r="AB16" s="32"/>
      <c r="AC16" s="32"/>
      <c r="AD16" s="32"/>
      <c r="AE16" s="32"/>
      <c r="AF16" s="32"/>
      <c r="AG16" s="32"/>
    </row>
    <row r="17" spans="1:33" ht="18" customHeight="1" thickBot="1" x14ac:dyDescent="0.45">
      <c r="A17" s="163"/>
      <c r="B17" s="164"/>
      <c r="C17" s="164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2"/>
      <c r="X17" s="32"/>
      <c r="Y17" s="32"/>
      <c r="AB17" s="32"/>
      <c r="AC17" s="32"/>
      <c r="AD17" s="32"/>
      <c r="AE17" s="32"/>
      <c r="AF17" s="32"/>
      <c r="AG17" s="32"/>
    </row>
    <row r="18" spans="1:33" ht="18" customHeight="1" thickTop="1" x14ac:dyDescent="0.35">
      <c r="A18" s="9"/>
      <c r="X18" s="32"/>
      <c r="Y18" s="32"/>
    </row>
    <row r="19" spans="1:33" ht="18" customHeight="1" x14ac:dyDescent="0.35">
      <c r="A19" s="9"/>
      <c r="X19" s="32"/>
      <c r="Y19" s="32"/>
    </row>
    <row r="20" spans="1:33" ht="18" customHeight="1" x14ac:dyDescent="0.35">
      <c r="A20" s="32"/>
      <c r="B20" s="32"/>
      <c r="C20" s="32"/>
      <c r="D20" s="32"/>
      <c r="E20" s="32"/>
      <c r="F20" s="32"/>
      <c r="G20" s="32"/>
      <c r="H20" s="32"/>
      <c r="I20" s="32"/>
      <c r="J20" s="318"/>
      <c r="K20" s="318"/>
      <c r="L20" s="36"/>
      <c r="M20" s="318"/>
      <c r="N20" s="318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33" ht="18" customHeight="1" x14ac:dyDescent="0.35">
      <c r="Y21" s="32"/>
    </row>
    <row r="22" spans="1:33" ht="18" customHeight="1" x14ac:dyDescent="0.35">
      <c r="Y22" s="32"/>
    </row>
    <row r="23" spans="1:33" ht="18" customHeight="1" x14ac:dyDescent="0.35">
      <c r="H23" s="2" t="s">
        <v>42</v>
      </c>
      <c r="Y23" s="32"/>
    </row>
  </sheetData>
  <mergeCells count="23">
    <mergeCell ref="G2:Q2"/>
    <mergeCell ref="B3:C4"/>
    <mergeCell ref="U3:V4"/>
    <mergeCell ref="F5:G6"/>
    <mergeCell ref="Q5:R6"/>
    <mergeCell ref="U5:V5"/>
    <mergeCell ref="K6:M7"/>
    <mergeCell ref="U6:V6"/>
    <mergeCell ref="B7:C8"/>
    <mergeCell ref="U7:V8"/>
    <mergeCell ref="J9:K10"/>
    <mergeCell ref="M9:N10"/>
    <mergeCell ref="B11:C12"/>
    <mergeCell ref="U11:V12"/>
    <mergeCell ref="K12:M13"/>
    <mergeCell ref="F13:G14"/>
    <mergeCell ref="Q13:R14"/>
    <mergeCell ref="B15:C16"/>
    <mergeCell ref="J15:K16"/>
    <mergeCell ref="M15:N16"/>
    <mergeCell ref="U15:V16"/>
    <mergeCell ref="J20:K20"/>
    <mergeCell ref="M20:N2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zoomScale="70" zoomScaleNormal="70" workbookViewId="0">
      <selection activeCell="X29" sqref="X29"/>
    </sheetView>
  </sheetViews>
  <sheetFormatPr defaultRowHeight="18" customHeight="1" x14ac:dyDescent="0.35"/>
  <cols>
    <col min="1" max="3" width="8.88671875" style="2"/>
    <col min="4" max="5" width="4" style="2" customWidth="1"/>
    <col min="6" max="7" width="8.88671875" style="2"/>
    <col min="8" max="9" width="4.109375" style="2" customWidth="1"/>
    <col min="10" max="14" width="8.88671875" style="2"/>
    <col min="15" max="16" width="4" style="2" customWidth="1"/>
    <col min="17" max="18" width="8.88671875" style="2"/>
    <col min="19" max="19" width="4" style="2" customWidth="1"/>
    <col min="20" max="20" width="4.109375" style="2" customWidth="1"/>
    <col min="21" max="16384" width="8.88671875" style="2"/>
  </cols>
  <sheetData>
    <row r="1" spans="1:33" ht="18" customHeight="1" thickBot="1" x14ac:dyDescent="0.4">
      <c r="A1" s="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145"/>
      <c r="X1" s="43"/>
      <c r="Y1" s="32"/>
    </row>
    <row r="2" spans="1:33" ht="45" customHeight="1" thickBot="1" x14ac:dyDescent="0.85">
      <c r="A2" s="9"/>
      <c r="G2" s="279" t="s">
        <v>13</v>
      </c>
      <c r="H2" s="280"/>
      <c r="I2" s="280"/>
      <c r="J2" s="280"/>
      <c r="K2" s="280"/>
      <c r="L2" s="280"/>
      <c r="M2" s="280"/>
      <c r="N2" s="280"/>
      <c r="O2" s="280"/>
      <c r="P2" s="280"/>
      <c r="Q2" s="281"/>
      <c r="W2" s="145"/>
      <c r="X2" s="32"/>
      <c r="Y2" s="32"/>
    </row>
    <row r="3" spans="1:33" ht="18" customHeight="1" x14ac:dyDescent="0.35">
      <c r="A3" s="40"/>
      <c r="B3" s="333" t="s">
        <v>19</v>
      </c>
      <c r="C3" s="334"/>
      <c r="F3" s="141"/>
      <c r="G3" s="142"/>
      <c r="K3" s="141"/>
      <c r="L3" s="142"/>
      <c r="M3" s="142"/>
      <c r="Q3" s="141"/>
      <c r="R3" s="142"/>
      <c r="U3" s="333" t="s">
        <v>28</v>
      </c>
      <c r="V3" s="334"/>
      <c r="W3" s="146"/>
      <c r="X3" s="32"/>
      <c r="Y3" s="32"/>
      <c r="AB3" s="32"/>
      <c r="AC3" s="32"/>
      <c r="AD3" s="32"/>
      <c r="AE3" s="32"/>
      <c r="AF3" s="32"/>
      <c r="AG3" s="32"/>
    </row>
    <row r="4" spans="1:33" ht="18" customHeight="1" thickBot="1" x14ac:dyDescent="0.4">
      <c r="A4" s="40"/>
      <c r="B4" s="335"/>
      <c r="C4" s="336"/>
      <c r="D4" s="3"/>
      <c r="F4" s="142"/>
      <c r="G4" s="142"/>
      <c r="K4" s="142"/>
      <c r="L4" s="142"/>
      <c r="M4" s="142"/>
      <c r="Q4" s="142"/>
      <c r="R4" s="142"/>
      <c r="T4" s="8"/>
      <c r="U4" s="335"/>
      <c r="V4" s="336"/>
      <c r="W4" s="146"/>
      <c r="X4" s="32"/>
      <c r="Y4" s="32"/>
      <c r="AB4" s="32"/>
      <c r="AC4" s="32"/>
      <c r="AD4" s="32"/>
      <c r="AE4" s="32"/>
      <c r="AF4" s="32"/>
      <c r="AG4" s="32"/>
    </row>
    <row r="5" spans="1:33" ht="18" customHeight="1" thickBot="1" x14ac:dyDescent="0.45">
      <c r="A5" s="40"/>
      <c r="B5" s="143"/>
      <c r="C5" s="143"/>
      <c r="D5" s="4"/>
      <c r="E5" s="7"/>
      <c r="F5" s="250"/>
      <c r="G5" s="251"/>
      <c r="K5" s="143"/>
      <c r="L5" s="143"/>
      <c r="M5" s="143"/>
      <c r="Q5" s="250"/>
      <c r="R5" s="251"/>
      <c r="S5" s="6"/>
      <c r="T5" s="9"/>
      <c r="U5" s="296"/>
      <c r="V5" s="296"/>
      <c r="W5" s="146"/>
      <c r="X5" s="32"/>
      <c r="Y5" s="32"/>
      <c r="AA5" s="36"/>
      <c r="AB5" s="32"/>
      <c r="AC5" s="32"/>
      <c r="AD5" s="32"/>
      <c r="AE5" s="32"/>
      <c r="AF5" s="32"/>
      <c r="AG5" s="32"/>
    </row>
    <row r="6" spans="1:33" ht="18" customHeight="1" thickBot="1" x14ac:dyDescent="0.45">
      <c r="A6" s="40"/>
      <c r="B6" s="143"/>
      <c r="C6" s="143"/>
      <c r="D6" s="4"/>
      <c r="F6" s="252"/>
      <c r="G6" s="253"/>
      <c r="H6" s="3"/>
      <c r="K6" s="338" t="s">
        <v>15</v>
      </c>
      <c r="L6" s="339"/>
      <c r="M6" s="340"/>
      <c r="P6" s="8"/>
      <c r="Q6" s="252"/>
      <c r="R6" s="253"/>
      <c r="T6" s="9"/>
      <c r="U6" s="296"/>
      <c r="V6" s="296"/>
      <c r="W6" s="146"/>
      <c r="X6" s="32"/>
      <c r="Y6" s="32"/>
      <c r="AB6" s="32"/>
      <c r="AC6" s="32"/>
      <c r="AD6" s="32"/>
      <c r="AE6" s="32"/>
      <c r="AF6" s="32"/>
      <c r="AG6" s="32"/>
    </row>
    <row r="7" spans="1:33" ht="18" customHeight="1" thickBot="1" x14ac:dyDescent="0.4">
      <c r="A7" s="40"/>
      <c r="B7" s="319" t="s">
        <v>26</v>
      </c>
      <c r="C7" s="320"/>
      <c r="D7" s="5"/>
      <c r="F7" s="143"/>
      <c r="G7" s="143"/>
      <c r="H7" s="4"/>
      <c r="K7" s="341"/>
      <c r="L7" s="342"/>
      <c r="M7" s="343"/>
      <c r="P7" s="9"/>
      <c r="Q7" s="143"/>
      <c r="R7" s="143"/>
      <c r="S7" s="32"/>
      <c r="T7" s="144"/>
      <c r="U7" s="333" t="s">
        <v>18</v>
      </c>
      <c r="V7" s="334"/>
      <c r="W7" s="146"/>
      <c r="X7" s="32"/>
      <c r="Y7" s="32"/>
      <c r="AB7" s="32"/>
      <c r="AC7" s="32"/>
      <c r="AD7" s="32"/>
      <c r="AE7" s="32"/>
      <c r="AF7" s="32"/>
      <c r="AG7" s="32"/>
    </row>
    <row r="8" spans="1:33" ht="18" customHeight="1" thickBot="1" x14ac:dyDescent="0.4">
      <c r="A8" s="40"/>
      <c r="B8" s="321"/>
      <c r="C8" s="322"/>
      <c r="F8" s="40"/>
      <c r="G8" s="40"/>
      <c r="H8" s="4"/>
      <c r="P8" s="9"/>
      <c r="Q8" s="40"/>
      <c r="R8" s="40"/>
      <c r="S8" s="32"/>
      <c r="U8" s="335"/>
      <c r="V8" s="336"/>
      <c r="W8" s="146"/>
      <c r="X8" s="32"/>
      <c r="Y8" s="32"/>
      <c r="AB8" s="32"/>
      <c r="AC8" s="32"/>
      <c r="AD8" s="32"/>
      <c r="AE8" s="32"/>
      <c r="AF8" s="32"/>
      <c r="AG8" s="32"/>
    </row>
    <row r="9" spans="1:33" ht="18" customHeight="1" x14ac:dyDescent="0.4">
      <c r="A9" s="9"/>
      <c r="B9" s="150"/>
      <c r="C9" s="150"/>
      <c r="F9" s="40"/>
      <c r="G9" s="40"/>
      <c r="H9" s="4"/>
      <c r="I9" s="7"/>
      <c r="J9" s="250"/>
      <c r="K9" s="251"/>
      <c r="L9" s="143"/>
      <c r="M9" s="270"/>
      <c r="N9" s="271"/>
      <c r="O9" s="6"/>
      <c r="P9" s="9"/>
      <c r="Q9" s="40"/>
      <c r="R9" s="40"/>
      <c r="S9" s="32"/>
      <c r="U9" s="150"/>
      <c r="V9" s="150"/>
      <c r="W9" s="145"/>
      <c r="X9" s="32"/>
      <c r="Y9" s="32"/>
      <c r="AB9" s="32"/>
      <c r="AC9" s="32"/>
      <c r="AD9" s="32"/>
      <c r="AE9" s="32"/>
      <c r="AF9" s="32"/>
      <c r="AG9" s="32"/>
    </row>
    <row r="10" spans="1:33" ht="18" customHeight="1" thickBot="1" x14ac:dyDescent="0.45">
      <c r="B10" s="150"/>
      <c r="C10" s="150"/>
      <c r="F10" s="143"/>
      <c r="G10" s="143"/>
      <c r="H10" s="4"/>
      <c r="J10" s="252"/>
      <c r="K10" s="253"/>
      <c r="L10" s="143"/>
      <c r="M10" s="272"/>
      <c r="N10" s="273"/>
      <c r="P10" s="9"/>
      <c r="Q10" s="143"/>
      <c r="R10" s="143"/>
      <c r="S10" s="32"/>
      <c r="U10" s="150"/>
      <c r="V10" s="150"/>
      <c r="W10" s="146"/>
      <c r="X10" s="32"/>
      <c r="Y10" s="32"/>
      <c r="AB10" s="32"/>
      <c r="AC10" s="32"/>
      <c r="AD10" s="32"/>
      <c r="AE10" s="32"/>
      <c r="AF10" s="32"/>
      <c r="AG10" s="32"/>
    </row>
    <row r="11" spans="1:33" ht="18" customHeight="1" thickBot="1" x14ac:dyDescent="0.4">
      <c r="A11" s="40"/>
      <c r="B11" s="323" t="s">
        <v>74</v>
      </c>
      <c r="C11" s="324"/>
      <c r="H11" s="4"/>
      <c r="P11" s="9"/>
      <c r="U11" s="323" t="s">
        <v>17</v>
      </c>
      <c r="V11" s="324"/>
      <c r="W11" s="146"/>
      <c r="X11" s="32"/>
      <c r="Y11" s="32"/>
      <c r="AB11" s="32"/>
      <c r="AC11" s="32"/>
      <c r="AD11" s="32"/>
      <c r="AE11" s="32"/>
      <c r="AF11" s="32"/>
      <c r="AG11" s="32"/>
    </row>
    <row r="12" spans="1:33" ht="18" customHeight="1" thickBot="1" x14ac:dyDescent="0.4">
      <c r="A12" s="40"/>
      <c r="B12" s="325"/>
      <c r="C12" s="326"/>
      <c r="D12" s="3"/>
      <c r="H12" s="4"/>
      <c r="K12" s="327" t="s">
        <v>16</v>
      </c>
      <c r="L12" s="328"/>
      <c r="M12" s="329"/>
      <c r="P12" s="9"/>
      <c r="T12" s="8"/>
      <c r="U12" s="325"/>
      <c r="V12" s="326"/>
      <c r="W12" s="146"/>
      <c r="X12" s="32"/>
      <c r="Y12" s="32"/>
      <c r="AB12" s="32"/>
      <c r="AC12" s="32"/>
      <c r="AD12" s="32"/>
      <c r="AE12" s="32"/>
      <c r="AF12" s="32"/>
      <c r="AG12" s="32"/>
    </row>
    <row r="13" spans="1:33" ht="18" customHeight="1" thickBot="1" x14ac:dyDescent="0.45">
      <c r="A13" s="40"/>
      <c r="B13" s="151"/>
      <c r="C13" s="151"/>
      <c r="D13" s="4"/>
      <c r="E13" s="6"/>
      <c r="F13" s="250"/>
      <c r="G13" s="251"/>
      <c r="H13" s="5"/>
      <c r="K13" s="330"/>
      <c r="L13" s="331"/>
      <c r="M13" s="332"/>
      <c r="P13" s="7"/>
      <c r="Q13" s="254"/>
      <c r="R13" s="255"/>
      <c r="S13" s="6"/>
      <c r="T13" s="9"/>
      <c r="U13" s="152"/>
      <c r="V13" s="152"/>
      <c r="W13" s="146"/>
      <c r="X13" s="32"/>
      <c r="Y13" s="32"/>
      <c r="AB13" s="32"/>
      <c r="AC13" s="32"/>
      <c r="AD13" s="32"/>
      <c r="AE13" s="32"/>
      <c r="AF13" s="32"/>
      <c r="AG13" s="32"/>
    </row>
    <row r="14" spans="1:33" ht="18" customHeight="1" thickBot="1" x14ac:dyDescent="0.45">
      <c r="A14" s="40"/>
      <c r="B14" s="152"/>
      <c r="C14" s="152"/>
      <c r="D14" s="4"/>
      <c r="F14" s="252"/>
      <c r="G14" s="253"/>
      <c r="P14" s="43"/>
      <c r="Q14" s="256"/>
      <c r="R14" s="257"/>
      <c r="T14" s="9"/>
      <c r="U14" s="152"/>
      <c r="V14" s="152"/>
      <c r="W14" s="146"/>
      <c r="X14" s="32"/>
      <c r="Y14" s="32"/>
      <c r="AB14" s="32"/>
      <c r="AC14" s="32"/>
      <c r="AD14" s="32"/>
      <c r="AE14" s="32"/>
      <c r="AF14" s="32"/>
      <c r="AG14" s="32"/>
    </row>
    <row r="15" spans="1:33" ht="18" customHeight="1" x14ac:dyDescent="0.35">
      <c r="A15" s="40"/>
      <c r="B15" s="319" t="s">
        <v>81</v>
      </c>
      <c r="C15" s="320"/>
      <c r="D15" s="5"/>
      <c r="J15" s="250"/>
      <c r="K15" s="251"/>
      <c r="L15" s="143"/>
      <c r="M15" s="254"/>
      <c r="N15" s="255"/>
      <c r="T15" s="7"/>
      <c r="U15" s="319" t="s">
        <v>23</v>
      </c>
      <c r="V15" s="320"/>
      <c r="W15" s="146"/>
      <c r="X15" s="32"/>
      <c r="Y15" s="32"/>
      <c r="AB15" s="32"/>
      <c r="AC15" s="32"/>
      <c r="AD15" s="32"/>
      <c r="AE15" s="32"/>
      <c r="AF15" s="32"/>
      <c r="AG15" s="32"/>
    </row>
    <row r="16" spans="1:33" ht="18" customHeight="1" thickBot="1" x14ac:dyDescent="0.4">
      <c r="A16" s="40"/>
      <c r="B16" s="321"/>
      <c r="C16" s="322"/>
      <c r="J16" s="252"/>
      <c r="K16" s="253"/>
      <c r="L16" s="143"/>
      <c r="M16" s="256"/>
      <c r="N16" s="257"/>
      <c r="U16" s="321"/>
      <c r="V16" s="322"/>
      <c r="W16" s="146"/>
      <c r="X16" s="32"/>
      <c r="Y16" s="32"/>
      <c r="AB16" s="32"/>
      <c r="AC16" s="32"/>
      <c r="AD16" s="32"/>
      <c r="AE16" s="32"/>
      <c r="AF16" s="32"/>
      <c r="AG16" s="32"/>
    </row>
    <row r="17" spans="1:33" ht="18" customHeight="1" thickBot="1" x14ac:dyDescent="0.45">
      <c r="A17" s="147"/>
      <c r="B17" s="153"/>
      <c r="C17" s="153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8"/>
      <c r="X17" s="32"/>
      <c r="Y17" s="32"/>
      <c r="AB17" s="32"/>
      <c r="AC17" s="32"/>
      <c r="AD17" s="32"/>
      <c r="AE17" s="32"/>
      <c r="AF17" s="32"/>
      <c r="AG17" s="32"/>
    </row>
    <row r="18" spans="1:33" ht="18" customHeight="1" thickTop="1" x14ac:dyDescent="0.35">
      <c r="A18" s="9"/>
      <c r="X18" s="32"/>
      <c r="Y18" s="32"/>
    </row>
    <row r="19" spans="1:33" ht="18" customHeight="1" x14ac:dyDescent="0.35">
      <c r="A19" s="9"/>
      <c r="X19" s="32"/>
      <c r="Y19" s="32"/>
    </row>
    <row r="20" spans="1:33" ht="18" customHeight="1" x14ac:dyDescent="0.35">
      <c r="A20" s="32"/>
      <c r="B20" s="32"/>
      <c r="C20" s="32"/>
      <c r="D20" s="32"/>
      <c r="E20" s="32"/>
      <c r="F20" s="32"/>
      <c r="G20" s="32"/>
      <c r="H20" s="32"/>
      <c r="I20" s="32"/>
      <c r="J20" s="318"/>
      <c r="K20" s="318"/>
      <c r="L20" s="36"/>
      <c r="M20" s="318"/>
      <c r="N20" s="318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33" ht="18" customHeight="1" x14ac:dyDescent="0.35">
      <c r="Y21" s="32"/>
    </row>
    <row r="22" spans="1:33" ht="18" customHeight="1" x14ac:dyDescent="0.35">
      <c r="Y22" s="32"/>
    </row>
    <row r="23" spans="1:33" ht="18" customHeight="1" x14ac:dyDescent="0.35">
      <c r="H23" s="2" t="s">
        <v>42</v>
      </c>
      <c r="Y23" s="32"/>
    </row>
  </sheetData>
  <mergeCells count="23">
    <mergeCell ref="J20:K20"/>
    <mergeCell ref="M20:N20"/>
    <mergeCell ref="U11:V12"/>
    <mergeCell ref="B15:C16"/>
    <mergeCell ref="U15:V16"/>
    <mergeCell ref="F13:G14"/>
    <mergeCell ref="K12:M13"/>
    <mergeCell ref="Q13:R14"/>
    <mergeCell ref="B11:C12"/>
    <mergeCell ref="J15:K16"/>
    <mergeCell ref="M15:N16"/>
    <mergeCell ref="J9:K10"/>
    <mergeCell ref="M9:N10"/>
    <mergeCell ref="F5:G6"/>
    <mergeCell ref="Q5:R6"/>
    <mergeCell ref="U5:V5"/>
    <mergeCell ref="K6:M7"/>
    <mergeCell ref="U6:V6"/>
    <mergeCell ref="B7:C8"/>
    <mergeCell ref="G2:Q2"/>
    <mergeCell ref="B3:C4"/>
    <mergeCell ref="U3:V4"/>
    <mergeCell ref="U7:V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tabSelected="1" zoomScale="70" zoomScaleNormal="70" workbookViewId="0">
      <selection activeCell="AA8" sqref="AA8"/>
    </sheetView>
  </sheetViews>
  <sheetFormatPr defaultRowHeight="18" x14ac:dyDescent="0.35"/>
  <cols>
    <col min="1" max="16384" width="8.88671875" style="2"/>
  </cols>
  <sheetData>
    <row r="1" spans="1:31" ht="18.600000000000001" thickBot="1" x14ac:dyDescent="0.4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9"/>
    </row>
    <row r="2" spans="1:31" ht="46.8" thickBot="1" x14ac:dyDescent="0.85">
      <c r="A2" s="183"/>
      <c r="B2" s="32"/>
      <c r="C2" s="32"/>
      <c r="D2" s="32"/>
      <c r="E2" s="32"/>
      <c r="F2" s="32"/>
      <c r="G2" s="279" t="s">
        <v>13</v>
      </c>
      <c r="H2" s="280"/>
      <c r="I2" s="280"/>
      <c r="J2" s="280"/>
      <c r="K2" s="280"/>
      <c r="L2" s="280"/>
      <c r="M2" s="280"/>
      <c r="N2" s="280"/>
      <c r="O2" s="280"/>
      <c r="P2" s="280"/>
      <c r="Q2" s="281"/>
      <c r="R2" s="32"/>
      <c r="S2" s="32"/>
      <c r="T2" s="32"/>
      <c r="U2" s="32"/>
      <c r="V2" s="32"/>
      <c r="W2" s="32"/>
      <c r="X2" s="185"/>
    </row>
    <row r="3" spans="1:31" x14ac:dyDescent="0.35">
      <c r="A3" s="183"/>
      <c r="B3" s="282" t="s">
        <v>235</v>
      </c>
      <c r="C3" s="283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282" t="s">
        <v>235</v>
      </c>
      <c r="V3" s="283"/>
      <c r="W3" s="32"/>
      <c r="X3" s="185"/>
    </row>
    <row r="4" spans="1:31" ht="18.600000000000001" thickBot="1" x14ac:dyDescent="0.4">
      <c r="A4" s="183"/>
      <c r="B4" s="284"/>
      <c r="C4" s="285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284"/>
      <c r="V4" s="285"/>
      <c r="W4" s="32"/>
      <c r="X4" s="185"/>
    </row>
    <row r="5" spans="1:31" x14ac:dyDescent="0.35">
      <c r="A5" s="260" t="s">
        <v>108</v>
      </c>
      <c r="B5" s="353" t="s">
        <v>19</v>
      </c>
      <c r="C5" s="354"/>
      <c r="D5" s="32"/>
      <c r="E5" s="32"/>
      <c r="F5" s="286" t="s">
        <v>234</v>
      </c>
      <c r="G5" s="287"/>
      <c r="H5" s="32"/>
      <c r="I5" s="32"/>
      <c r="J5" s="32"/>
      <c r="K5" s="286" t="s">
        <v>234</v>
      </c>
      <c r="L5" s="287"/>
      <c r="M5" s="287"/>
      <c r="N5" s="32"/>
      <c r="O5" s="32"/>
      <c r="P5" s="32"/>
      <c r="Q5" s="286" t="s">
        <v>234</v>
      </c>
      <c r="R5" s="287"/>
      <c r="S5" s="32"/>
      <c r="T5" s="32"/>
      <c r="U5" s="353" t="s">
        <v>28</v>
      </c>
      <c r="V5" s="354"/>
      <c r="W5" s="212" t="s">
        <v>110</v>
      </c>
      <c r="X5" s="185"/>
    </row>
    <row r="6" spans="1:31" ht="18.600000000000001" thickBot="1" x14ac:dyDescent="0.4">
      <c r="A6" s="260"/>
      <c r="B6" s="355"/>
      <c r="C6" s="356"/>
      <c r="D6" s="3"/>
      <c r="E6" s="32"/>
      <c r="F6" s="288"/>
      <c r="G6" s="288"/>
      <c r="H6" s="32"/>
      <c r="I6" s="32"/>
      <c r="J6" s="32"/>
      <c r="K6" s="287"/>
      <c r="L6" s="287"/>
      <c r="M6" s="287"/>
      <c r="N6" s="32"/>
      <c r="O6" s="32"/>
      <c r="P6" s="32"/>
      <c r="Q6" s="288"/>
      <c r="R6" s="288"/>
      <c r="S6" s="32"/>
      <c r="T6" s="8"/>
      <c r="U6" s="355"/>
      <c r="V6" s="356"/>
      <c r="W6" s="212"/>
      <c r="X6" s="185"/>
    </row>
    <row r="7" spans="1:31" ht="21" customHeight="1" x14ac:dyDescent="0.35">
      <c r="A7" s="261"/>
      <c r="B7" s="363" t="s">
        <v>206</v>
      </c>
      <c r="C7" s="364"/>
      <c r="D7" s="4"/>
      <c r="E7" s="7"/>
      <c r="F7" s="348" t="s">
        <v>19</v>
      </c>
      <c r="G7" s="349"/>
      <c r="H7" s="32"/>
      <c r="I7" s="32"/>
      <c r="J7" s="32"/>
      <c r="K7" s="277" t="s">
        <v>50</v>
      </c>
      <c r="L7" s="277"/>
      <c r="M7" s="277"/>
      <c r="N7" s="32"/>
      <c r="O7" s="32"/>
      <c r="P7" s="32"/>
      <c r="Q7" s="348" t="s">
        <v>28</v>
      </c>
      <c r="R7" s="349"/>
      <c r="S7" s="6"/>
      <c r="T7" s="9"/>
      <c r="U7" s="357" t="s">
        <v>208</v>
      </c>
      <c r="V7" s="358"/>
      <c r="W7" s="212"/>
      <c r="X7" s="185"/>
    </row>
    <row r="8" spans="1:31" ht="21.6" customHeight="1" thickBot="1" x14ac:dyDescent="0.4">
      <c r="A8" s="261"/>
      <c r="B8" s="365"/>
      <c r="C8" s="366"/>
      <c r="D8" s="4"/>
      <c r="E8" s="32"/>
      <c r="F8" s="350"/>
      <c r="G8" s="351"/>
      <c r="H8" s="3"/>
      <c r="I8" s="32"/>
      <c r="J8" s="32"/>
      <c r="K8" s="207" t="s">
        <v>15</v>
      </c>
      <c r="L8" s="207"/>
      <c r="M8" s="207"/>
      <c r="N8" s="32"/>
      <c r="O8" s="32"/>
      <c r="P8" s="8"/>
      <c r="Q8" s="350"/>
      <c r="R8" s="351"/>
      <c r="S8" s="32"/>
      <c r="T8" s="9"/>
      <c r="U8" s="359"/>
      <c r="V8" s="360"/>
      <c r="W8" s="212"/>
      <c r="X8" s="185"/>
      <c r="AE8" s="191"/>
    </row>
    <row r="9" spans="1:31" x14ac:dyDescent="0.35">
      <c r="A9" s="260"/>
      <c r="B9" s="348" t="s">
        <v>26</v>
      </c>
      <c r="C9" s="349"/>
      <c r="D9" s="5"/>
      <c r="E9" s="32"/>
      <c r="F9" s="278"/>
      <c r="G9" s="278"/>
      <c r="H9" s="4"/>
      <c r="I9" s="32"/>
      <c r="J9" s="32"/>
      <c r="K9" s="207"/>
      <c r="L9" s="207"/>
      <c r="M9" s="207"/>
      <c r="N9" s="32"/>
      <c r="O9" s="32"/>
      <c r="P9" s="9"/>
      <c r="Q9" s="278"/>
      <c r="R9" s="278"/>
      <c r="S9" s="32"/>
      <c r="T9" s="7"/>
      <c r="U9" s="353" t="s">
        <v>18</v>
      </c>
      <c r="V9" s="354"/>
      <c r="W9" s="212"/>
      <c r="X9" s="185"/>
    </row>
    <row r="10" spans="1:31" ht="21" thickBot="1" x14ac:dyDescent="0.4">
      <c r="A10" s="260"/>
      <c r="B10" s="350"/>
      <c r="C10" s="351"/>
      <c r="D10" s="32"/>
      <c r="E10" s="32"/>
      <c r="F10" s="212" t="s">
        <v>108</v>
      </c>
      <c r="G10" s="212"/>
      <c r="H10" s="4"/>
      <c r="I10" s="32"/>
      <c r="J10" s="32"/>
      <c r="K10" s="32"/>
      <c r="L10" s="32"/>
      <c r="M10" s="32"/>
      <c r="N10" s="32"/>
      <c r="O10" s="32"/>
      <c r="P10" s="9"/>
      <c r="Q10" s="212" t="s">
        <v>109</v>
      </c>
      <c r="R10" s="212"/>
      <c r="S10" s="32"/>
      <c r="T10" s="32"/>
      <c r="U10" s="355"/>
      <c r="V10" s="356"/>
      <c r="W10" s="212"/>
      <c r="X10" s="185"/>
      <c r="Z10" s="196"/>
    </row>
    <row r="11" spans="1:31" ht="18.600000000000001" thickBot="1" x14ac:dyDescent="0.4">
      <c r="A11" s="183"/>
      <c r="B11" s="32"/>
      <c r="C11" s="149"/>
      <c r="D11" s="32"/>
      <c r="E11" s="32"/>
      <c r="F11" s="212"/>
      <c r="G11" s="212"/>
      <c r="H11" s="4"/>
      <c r="I11" s="7"/>
      <c r="J11" s="344"/>
      <c r="K11" s="345"/>
      <c r="L11" s="352"/>
      <c r="M11" s="348"/>
      <c r="N11" s="349"/>
      <c r="O11" s="5"/>
      <c r="P11" s="9"/>
      <c r="Q11" s="212"/>
      <c r="R11" s="212"/>
      <c r="S11" s="32"/>
      <c r="T11" s="32"/>
      <c r="U11" s="32"/>
      <c r="V11" s="32"/>
      <c r="W11" s="32"/>
      <c r="X11" s="185"/>
    </row>
    <row r="12" spans="1:31" ht="18.600000000000001" thickBot="1" x14ac:dyDescent="0.4">
      <c r="A12" s="260" t="s">
        <v>109</v>
      </c>
      <c r="B12" s="353" t="s">
        <v>74</v>
      </c>
      <c r="C12" s="354"/>
      <c r="D12" s="32"/>
      <c r="E12" s="32"/>
      <c r="H12" s="4"/>
      <c r="I12" s="32"/>
      <c r="J12" s="346"/>
      <c r="K12" s="347"/>
      <c r="L12" s="352"/>
      <c r="M12" s="350"/>
      <c r="N12" s="351"/>
      <c r="O12" s="32"/>
      <c r="P12" s="9"/>
      <c r="S12" s="32"/>
      <c r="T12" s="32"/>
      <c r="U12" s="353" t="s">
        <v>17</v>
      </c>
      <c r="V12" s="354"/>
      <c r="W12" s="212" t="s">
        <v>50</v>
      </c>
      <c r="X12" s="185"/>
    </row>
    <row r="13" spans="1:31" ht="18.600000000000001" thickBot="1" x14ac:dyDescent="0.4">
      <c r="A13" s="260"/>
      <c r="B13" s="355"/>
      <c r="C13" s="356"/>
      <c r="D13" s="3"/>
      <c r="E13" s="32"/>
      <c r="F13" s="266"/>
      <c r="G13" s="266"/>
      <c r="H13" s="4"/>
      <c r="I13" s="32"/>
      <c r="J13" s="32"/>
      <c r="K13" s="32"/>
      <c r="L13" s="32"/>
      <c r="M13" s="32"/>
      <c r="N13" s="32"/>
      <c r="O13" s="32"/>
      <c r="P13" s="9"/>
      <c r="Q13" s="266"/>
      <c r="R13" s="266"/>
      <c r="S13" s="32"/>
      <c r="T13" s="8"/>
      <c r="U13" s="355"/>
      <c r="V13" s="356"/>
      <c r="W13" s="212"/>
      <c r="X13" s="185"/>
    </row>
    <row r="14" spans="1:31" ht="21" customHeight="1" x14ac:dyDescent="0.35">
      <c r="A14" s="261"/>
      <c r="B14" s="361" t="s">
        <v>207</v>
      </c>
      <c r="C14" s="357"/>
      <c r="D14" s="4"/>
      <c r="E14" s="6"/>
      <c r="F14" s="348" t="s">
        <v>81</v>
      </c>
      <c r="G14" s="349"/>
      <c r="H14" s="5"/>
      <c r="I14" s="32"/>
      <c r="J14" s="32"/>
      <c r="K14" s="212" t="s">
        <v>110</v>
      </c>
      <c r="L14" s="212"/>
      <c r="M14" s="212"/>
      <c r="N14" s="32"/>
      <c r="O14" s="32"/>
      <c r="P14" s="7"/>
      <c r="Q14" s="353" t="s">
        <v>23</v>
      </c>
      <c r="R14" s="354"/>
      <c r="S14" s="6"/>
      <c r="T14" s="9"/>
      <c r="U14" s="357" t="s">
        <v>209</v>
      </c>
      <c r="V14" s="358"/>
      <c r="W14" s="212"/>
      <c r="X14" s="185"/>
      <c r="AA14" s="32"/>
      <c r="AB14" s="32"/>
      <c r="AC14" s="32"/>
      <c r="AD14" s="32"/>
      <c r="AE14" s="32"/>
    </row>
    <row r="15" spans="1:31" ht="21.6" customHeight="1" thickBot="1" x14ac:dyDescent="0.4">
      <c r="A15" s="261"/>
      <c r="B15" s="362"/>
      <c r="C15" s="359"/>
      <c r="D15" s="4"/>
      <c r="E15" s="32"/>
      <c r="F15" s="350"/>
      <c r="G15" s="351"/>
      <c r="H15" s="32"/>
      <c r="I15" s="32"/>
      <c r="J15" s="32"/>
      <c r="K15" s="212"/>
      <c r="L15" s="212"/>
      <c r="M15" s="212"/>
      <c r="N15" s="32"/>
      <c r="O15" s="32"/>
      <c r="P15" s="43"/>
      <c r="Q15" s="355"/>
      <c r="R15" s="356"/>
      <c r="S15" s="32"/>
      <c r="T15" s="9"/>
      <c r="U15" s="359"/>
      <c r="V15" s="360"/>
      <c r="W15" s="212"/>
      <c r="X15" s="185"/>
      <c r="AA15" s="32"/>
      <c r="AB15" s="32"/>
      <c r="AC15" s="32"/>
      <c r="AD15" s="32"/>
      <c r="AE15" s="32"/>
    </row>
    <row r="16" spans="1:31" x14ac:dyDescent="0.35">
      <c r="A16" s="260"/>
      <c r="B16" s="348" t="s">
        <v>81</v>
      </c>
      <c r="C16" s="349"/>
      <c r="D16" s="5"/>
      <c r="E16" s="32"/>
      <c r="F16" s="32"/>
      <c r="G16" s="32"/>
      <c r="H16" s="32"/>
      <c r="I16" s="32"/>
      <c r="J16" s="32"/>
      <c r="K16" s="274" t="s">
        <v>16</v>
      </c>
      <c r="L16" s="274"/>
      <c r="M16" s="274"/>
      <c r="N16" s="32"/>
      <c r="O16" s="32"/>
      <c r="P16" s="32"/>
      <c r="Q16" s="32"/>
      <c r="R16" s="32"/>
      <c r="S16" s="32"/>
      <c r="T16" s="7"/>
      <c r="U16" s="348" t="s">
        <v>23</v>
      </c>
      <c r="V16" s="349"/>
      <c r="W16" s="212"/>
      <c r="X16" s="185"/>
      <c r="AA16" s="32"/>
      <c r="AB16" s="32"/>
      <c r="AC16" s="32"/>
      <c r="AD16" s="32"/>
      <c r="AE16" s="32"/>
    </row>
    <row r="17" spans="1:31" ht="18.600000000000001" thickBot="1" x14ac:dyDescent="0.4">
      <c r="A17" s="260"/>
      <c r="B17" s="350"/>
      <c r="C17" s="351"/>
      <c r="D17" s="32"/>
      <c r="E17" s="32"/>
      <c r="F17" s="32"/>
      <c r="G17" s="32"/>
      <c r="H17" s="32"/>
      <c r="I17" s="32"/>
      <c r="J17" s="32"/>
      <c r="K17" s="274"/>
      <c r="L17" s="274"/>
      <c r="M17" s="274"/>
      <c r="N17" s="32"/>
      <c r="O17" s="32"/>
      <c r="P17" s="32"/>
      <c r="Q17" s="32"/>
      <c r="R17" s="32"/>
      <c r="S17" s="32"/>
      <c r="T17" s="32"/>
      <c r="U17" s="350"/>
      <c r="V17" s="351"/>
      <c r="W17" s="212"/>
      <c r="X17" s="185"/>
      <c r="AA17" s="32"/>
      <c r="AB17" s="32"/>
      <c r="AC17" s="32"/>
      <c r="AD17" s="32"/>
      <c r="AE17" s="32"/>
    </row>
    <row r="18" spans="1:31" ht="18.600000000000001" thickBot="1" x14ac:dyDescent="0.4">
      <c r="A18" s="183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185"/>
      <c r="AA18" s="32"/>
      <c r="AB18" s="32"/>
      <c r="AC18" s="32"/>
      <c r="AD18" s="32"/>
      <c r="AE18" s="32"/>
    </row>
    <row r="19" spans="1:31" x14ac:dyDescent="0.35">
      <c r="A19" s="183"/>
      <c r="B19" s="32"/>
      <c r="C19" s="32"/>
      <c r="D19" s="32"/>
      <c r="E19" s="32"/>
      <c r="F19" s="32"/>
      <c r="G19" s="32"/>
      <c r="H19" s="32"/>
      <c r="I19" s="32"/>
      <c r="J19" s="250"/>
      <c r="K19" s="251"/>
      <c r="L19" s="352"/>
      <c r="M19" s="254"/>
      <c r="N19" s="255"/>
      <c r="O19" s="32"/>
      <c r="P19" s="32"/>
      <c r="Q19" s="32"/>
      <c r="R19" s="32"/>
      <c r="S19" s="32"/>
      <c r="T19" s="32"/>
      <c r="U19" s="32"/>
      <c r="V19" s="32"/>
      <c r="W19" s="32"/>
      <c r="X19" s="185"/>
      <c r="AA19" s="32"/>
      <c r="AB19" s="32"/>
      <c r="AC19" s="32"/>
      <c r="AD19" s="32"/>
      <c r="AE19" s="32"/>
    </row>
    <row r="20" spans="1:31" ht="18.600000000000001" thickBot="1" x14ac:dyDescent="0.4">
      <c r="A20" s="183"/>
      <c r="B20" s="32"/>
      <c r="C20" s="32"/>
      <c r="D20" s="32"/>
      <c r="E20" s="32"/>
      <c r="F20" s="32"/>
      <c r="G20" s="32"/>
      <c r="H20" s="32"/>
      <c r="I20" s="32"/>
      <c r="J20" s="252"/>
      <c r="K20" s="253"/>
      <c r="L20" s="352"/>
      <c r="M20" s="256"/>
      <c r="N20" s="257"/>
      <c r="O20" s="32"/>
      <c r="P20" s="32"/>
      <c r="Q20" s="32"/>
      <c r="R20" s="32"/>
      <c r="S20" s="32"/>
      <c r="T20" s="32"/>
      <c r="U20" s="32"/>
      <c r="V20" s="32"/>
      <c r="W20" s="32"/>
      <c r="X20" s="185"/>
    </row>
    <row r="21" spans="1:31" ht="18.600000000000001" thickBot="1" x14ac:dyDescent="0.4">
      <c r="A21" s="186"/>
      <c r="B21" s="187"/>
      <c r="C21" s="187"/>
      <c r="D21" s="187"/>
      <c r="E21" s="187"/>
      <c r="F21" s="187"/>
      <c r="G21" s="187"/>
      <c r="H21" s="187"/>
      <c r="I21" s="187"/>
      <c r="J21" s="258"/>
      <c r="K21" s="258"/>
      <c r="L21" s="190"/>
      <c r="M21" s="258"/>
      <c r="N21" s="258"/>
      <c r="O21" s="187"/>
      <c r="P21" s="187"/>
      <c r="Q21" s="187"/>
      <c r="R21" s="187"/>
      <c r="S21" s="187"/>
      <c r="T21" s="187"/>
      <c r="U21" s="187"/>
      <c r="V21" s="187"/>
      <c r="W21" s="187"/>
      <c r="X21" s="188"/>
    </row>
    <row r="24" spans="1:31" x14ac:dyDescent="0.35">
      <c r="H24" s="2" t="s">
        <v>42</v>
      </c>
    </row>
  </sheetData>
  <mergeCells count="44">
    <mergeCell ref="B3:C4"/>
    <mergeCell ref="U3:V4"/>
    <mergeCell ref="F5:G6"/>
    <mergeCell ref="Q5:R6"/>
    <mergeCell ref="A5:A10"/>
    <mergeCell ref="B5:C6"/>
    <mergeCell ref="K5:M6"/>
    <mergeCell ref="U5:V6"/>
    <mergeCell ref="F9:G9"/>
    <mergeCell ref="U9:V10"/>
    <mergeCell ref="F10:G11"/>
    <mergeCell ref="Q10:R11"/>
    <mergeCell ref="B7:C8"/>
    <mergeCell ref="U7:V8"/>
    <mergeCell ref="B9:C10"/>
    <mergeCell ref="W5:W10"/>
    <mergeCell ref="F7:G8"/>
    <mergeCell ref="K7:M7"/>
    <mergeCell ref="Q7:R8"/>
    <mergeCell ref="K8:M9"/>
    <mergeCell ref="A12:A17"/>
    <mergeCell ref="B12:C13"/>
    <mergeCell ref="F13:G13"/>
    <mergeCell ref="Q13:R13"/>
    <mergeCell ref="K16:M17"/>
    <mergeCell ref="B14:C15"/>
    <mergeCell ref="B16:C17"/>
    <mergeCell ref="U12:V13"/>
    <mergeCell ref="W12:W17"/>
    <mergeCell ref="F14:G15"/>
    <mergeCell ref="K14:M15"/>
    <mergeCell ref="Q14:R15"/>
    <mergeCell ref="U16:V17"/>
    <mergeCell ref="U14:V15"/>
    <mergeCell ref="J21:K21"/>
    <mergeCell ref="M21:N21"/>
    <mergeCell ref="G2:Q2"/>
    <mergeCell ref="J11:K12"/>
    <mergeCell ref="M11:N12"/>
    <mergeCell ref="L11:L12"/>
    <mergeCell ref="L19:L20"/>
    <mergeCell ref="Q9:R9"/>
    <mergeCell ref="J19:K20"/>
    <mergeCell ref="M19:N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bảng thi đấu</vt:lpstr>
      <vt:lpstr>bảng xếp hạng</vt:lpstr>
      <vt:lpstr>lịch</vt:lpstr>
      <vt:lpstr>ket qua</vt:lpstr>
      <vt:lpstr>nhánh thi đấu</vt:lpstr>
      <vt:lpstr>cặp bảng</vt:lpstr>
      <vt:lpstr>cặp đấu (3)</vt:lpstr>
      <vt:lpstr>cặp đấu</vt:lpstr>
      <vt:lpstr>lịch trình thi đấu</vt:lpstr>
      <vt:lpstr>lịch thi đấu full</vt:lpstr>
      <vt:lpstr>vua phá lưới</vt:lpstr>
      <vt:lpstr>tổng kết</vt:lpstr>
      <vt:lpstr>bảng xếp hạng (2)</vt:lpstr>
      <vt:lpstr>Sheet10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 NHU</dc:creator>
  <cp:lastModifiedBy>Admin</cp:lastModifiedBy>
  <cp:lastPrinted>2020-07-22T08:19:17Z</cp:lastPrinted>
  <dcterms:created xsi:type="dcterms:W3CDTF">2018-12-08T06:14:13Z</dcterms:created>
  <dcterms:modified xsi:type="dcterms:W3CDTF">2020-09-09T06:18:49Z</dcterms:modified>
</cp:coreProperties>
</file>